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000" windowHeight="9840" tabRatio="800" firstSheet="13" activeTab="14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Area" localSheetId="16">'表15-部门整体支出绩效目标表'!$A$1:$H$42</definedName>
    <definedName name="_xlnm.Print_Area" localSheetId="2">'表1-收支总表'!$A$1:$H$45</definedName>
    <definedName name="_xlnm.Print_Area" localSheetId="5">'表4-财政拨款收支总表'!$A$1:$H$41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</definedNames>
  <calcPr calcId="124519"/>
</workbook>
</file>

<file path=xl/calcChain.xml><?xml version="1.0" encoding="utf-8"?>
<calcChain xmlns="http://schemas.openxmlformats.org/spreadsheetml/2006/main">
  <c r="G9" i="17"/>
  <c r="AC15" i="15"/>
  <c r="AB15"/>
  <c r="AA15"/>
  <c r="Z15"/>
  <c r="Y15"/>
  <c r="X15"/>
  <c r="W15"/>
  <c r="V15"/>
  <c r="U15"/>
  <c r="AC14"/>
  <c r="AB14"/>
  <c r="AA14"/>
  <c r="Z14"/>
  <c r="Y14"/>
  <c r="X14"/>
  <c r="W14"/>
  <c r="V14"/>
  <c r="U14"/>
  <c r="AC13"/>
  <c r="AB13"/>
  <c r="AA13"/>
  <c r="Z13"/>
  <c r="Y13"/>
  <c r="X13"/>
  <c r="W13"/>
  <c r="V13"/>
  <c r="U13"/>
  <c r="AC12"/>
  <c r="AB12"/>
  <c r="AA12"/>
  <c r="Z12"/>
  <c r="Y12"/>
  <c r="X12"/>
  <c r="W12"/>
  <c r="V12"/>
  <c r="U12"/>
  <c r="G12"/>
  <c r="D12"/>
  <c r="C12"/>
  <c r="AC11"/>
  <c r="AB11"/>
  <c r="AA11"/>
  <c r="Z11"/>
  <c r="Y11"/>
  <c r="X11"/>
  <c r="W11"/>
  <c r="V11"/>
  <c r="U11"/>
  <c r="G11"/>
  <c r="D11"/>
  <c r="C11"/>
  <c r="AC10"/>
  <c r="AB10"/>
  <c r="AA10"/>
  <c r="Z10"/>
  <c r="Y10"/>
  <c r="X10"/>
  <c r="W10"/>
  <c r="V10"/>
  <c r="U10"/>
  <c r="G10"/>
  <c r="D10"/>
  <c r="C10"/>
  <c r="AC9"/>
  <c r="AB9"/>
  <c r="AA9"/>
  <c r="Z9"/>
  <c r="Y9"/>
  <c r="X9"/>
  <c r="W9"/>
  <c r="V9"/>
  <c r="U9"/>
  <c r="K9"/>
  <c r="J9"/>
  <c r="I9"/>
  <c r="H9"/>
  <c r="G9"/>
  <c r="F9"/>
  <c r="E9"/>
  <c r="D9"/>
  <c r="C9"/>
  <c r="AC8"/>
  <c r="AB8"/>
  <c r="AA8"/>
  <c r="Z8"/>
  <c r="Y8"/>
  <c r="X8"/>
  <c r="W8"/>
  <c r="V8"/>
  <c r="U8"/>
  <c r="L8"/>
  <c r="K8"/>
  <c r="J8"/>
  <c r="I8"/>
  <c r="H8"/>
  <c r="G8"/>
  <c r="F8"/>
  <c r="D8"/>
  <c r="C8"/>
  <c r="H27" i="11"/>
  <c r="D27"/>
  <c r="B27"/>
</calcChain>
</file>

<file path=xl/sharedStrings.xml><?xml version="1.0" encoding="utf-8"?>
<sst xmlns="http://schemas.openxmlformats.org/spreadsheetml/2006/main" count="1237" uniqueCount="494">
  <si>
    <t>2021年部门综合预算公开报表</t>
  </si>
  <si>
    <t xml:space="preserve">                    部门名称：商洛市交通运输局</t>
  </si>
  <si>
    <t xml:space="preserve">                    保密审查情况：已审查</t>
  </si>
  <si>
    <t xml:space="preserve">                    部门主要负责人审签情况：已审签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</si>
  <si>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</si>
  <si>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</si>
  <si>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</si>
  <si>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</si>
  <si>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</si>
  <si>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</si>
  <si>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2021年部门综合预算收支总表</t>
  </si>
  <si>
    <t>表2</t>
  </si>
  <si>
    <t>2021年部门综合预算收入总表</t>
  </si>
  <si>
    <t>表3</t>
  </si>
  <si>
    <t>2021年部门综合预算支出总表</t>
  </si>
  <si>
    <t>表4</t>
  </si>
  <si>
    <t>2021年部门综合预算财政拨款收支总表</t>
  </si>
  <si>
    <t>表5</t>
  </si>
  <si>
    <t>2021年部门综合预算一般公共预算支出明细表（按支出功能分类科目）</t>
  </si>
  <si>
    <t>表6</t>
  </si>
  <si>
    <t>2021年部门综合预算一般公共预算支出明细表（按支出经济分类科目）</t>
  </si>
  <si>
    <t>表7</t>
  </si>
  <si>
    <t>2021年部门综合预算一般公共预算基本支出明细表（按支出功能分类科目）</t>
  </si>
  <si>
    <t>表8</t>
  </si>
  <si>
    <t>2021年部门综合预算一般公共预算基本支出明细表（按支出经济分类科目）</t>
  </si>
  <si>
    <t>表9</t>
  </si>
  <si>
    <t>2021年部门综合预算政府性基金收支表</t>
  </si>
  <si>
    <t>表10</t>
  </si>
  <si>
    <t>表11</t>
  </si>
  <si>
    <t>2021年部门综合预算财政拨款上年结转资金支出表</t>
  </si>
  <si>
    <t>表12</t>
  </si>
  <si>
    <t>2021年部门综合预算政府采购（资产配置、购买服务）预算表</t>
  </si>
  <si>
    <t>表13</t>
  </si>
  <si>
    <t>2021年部门综合预算一般公共预算拨款“三公”经费及会议费、培训费支出预算表</t>
  </si>
  <si>
    <t>表14</t>
  </si>
  <si>
    <t>2021年部门专项业务经费绩效目标表</t>
  </si>
  <si>
    <t>表15</t>
  </si>
  <si>
    <t>2021年部门整体支出绩效目标表</t>
  </si>
  <si>
    <t>表16</t>
  </si>
  <si>
    <t>2021年专项资金总体绩效目标表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</si>
  <si>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</si>
  <si>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</si>
  <si>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</si>
  <si>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</si>
  <si>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</si>
  <si>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</si>
  <si>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</si>
  <si>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</si>
  <si>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</si>
  <si>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</si>
  <si>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</si>
  <si>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</si>
  <si>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</si>
  <si>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</si>
  <si>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</si>
  <si>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</si>
  <si>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</si>
  <si>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</si>
  <si>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</si>
  <si>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</si>
  <si>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</si>
  <si>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</si>
  <si>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</si>
  <si>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</si>
  <si>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</si>
  <si>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</si>
  <si>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</si>
  <si>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</si>
  <si>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</si>
  <si>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</si>
  <si>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</si>
  <si>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</si>
  <si>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</si>
  <si>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</si>
  <si>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</si>
  <si>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</si>
  <si>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</si>
  <si>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</si>
  <si>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</si>
  <si>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</si>
  <si>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</si>
  <si>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</si>
  <si>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</si>
  <si>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</si>
  <si>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</si>
  <si>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</si>
  <si>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</si>
  <si>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</si>
  <si>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</si>
  <si>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</si>
  <si>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</si>
  <si>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</si>
  <si>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</si>
  <si>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</si>
  <si>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</si>
  <si>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</si>
  <si>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</si>
  <si>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</si>
  <si>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</si>
  <si>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</si>
  <si>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</si>
  <si>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</si>
  <si>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</si>
  <si>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</si>
  <si>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</si>
  <si>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</si>
  <si>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</si>
  <si>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</si>
  <si>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</si>
  <si>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</si>
  <si>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</si>
  <si>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</si>
  <si>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</si>
  <si>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</si>
  <si>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</si>
  <si>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</si>
  <si>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</si>
  <si>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</si>
  <si>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</si>
  <si>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</si>
  <si>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</si>
  <si>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</si>
  <si>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</si>
  <si>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</si>
  <si>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</si>
  <si>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</si>
  <si>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</si>
  <si>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</si>
  <si>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</si>
  <si>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</si>
  <si>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</si>
  <si>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</si>
  <si>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</si>
  <si>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</si>
  <si>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</si>
  <si>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</si>
  <si>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</si>
  <si>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</si>
  <si>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</si>
  <si>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</si>
  <si>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</si>
  <si>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</si>
  <si>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</si>
  <si>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</si>
  <si>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</si>
  <si>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</si>
  <si>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305</t>
  </si>
  <si>
    <t>商洛市交通运输局</t>
  </si>
  <si>
    <t>　　商洛市交通运输局</t>
  </si>
  <si>
    <t>　　商洛市交通建设工程质量监督站</t>
  </si>
  <si>
    <t>　　商洛市农村公路发展中心</t>
  </si>
  <si>
    <t>　　商洛市交通运输综合执法支队</t>
  </si>
  <si>
    <t>　　商洛市道路运输发展中心</t>
  </si>
  <si>
    <t>　　商洛市交通技术质量管理站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</si>
  <si>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</si>
  <si>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</si>
  <si>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</si>
  <si>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</si>
  <si>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</si>
  <si>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</si>
  <si>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</si>
  <si>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2021年部门综合预算一般公共预算支出明细表（按支出功能分类科目-不含上年结转）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</si>
  <si>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</si>
  <si>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</si>
  <si>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</si>
  <si>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</si>
  <si>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</si>
  <si>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</si>
  <si>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208</t>
  </si>
  <si>
    <t>社会保障和就业支出</t>
  </si>
  <si>
    <t>　　20805</t>
  </si>
  <si>
    <t>　　行政事业单位养老支出</t>
  </si>
  <si>
    <t>　　　　2080501</t>
  </si>
  <si>
    <t>　　　　行政单位离退休</t>
  </si>
  <si>
    <t>　　　　2080502</t>
  </si>
  <si>
    <t>　　　　事业单位离退休</t>
  </si>
  <si>
    <t>　　　　2080505</t>
  </si>
  <si>
    <t>　　　　机关事业单位基本养老保险缴费支出</t>
  </si>
  <si>
    <t>　　　　2080506</t>
  </si>
  <si>
    <t>　　　　机关事业单位职业年金缴费支出</t>
  </si>
  <si>
    <t>　　20899</t>
  </si>
  <si>
    <t>　　其他社会保障和就业支出</t>
  </si>
  <si>
    <t>　　　　2089999</t>
  </si>
  <si>
    <t>　　　　其他社会保障和就业支出</t>
  </si>
  <si>
    <t>210</t>
  </si>
  <si>
    <t>卫生健康支出</t>
  </si>
  <si>
    <t>　　21011</t>
  </si>
  <si>
    <t>　　行政事业单位医疗</t>
  </si>
  <si>
    <t>　　　　2101101</t>
  </si>
  <si>
    <t>　　　　行政单位医疗</t>
  </si>
  <si>
    <t>　　　　2101102</t>
  </si>
  <si>
    <t>　　　　事业单位医疗</t>
  </si>
  <si>
    <t>214</t>
  </si>
  <si>
    <t>交通运输支出</t>
  </si>
  <si>
    <t>　　21401</t>
  </si>
  <si>
    <t>　　公路水路运输</t>
  </si>
  <si>
    <t>　　　　2140101</t>
  </si>
  <si>
    <t>　　　　行政运行</t>
  </si>
  <si>
    <t>221</t>
  </si>
  <si>
    <t>住房保障支出</t>
  </si>
  <si>
    <t>　　22102</t>
  </si>
  <si>
    <t>　　住房改革支出</t>
  </si>
  <si>
    <t>　　　　2210201</t>
  </si>
  <si>
    <t>　　　　住房公积金</t>
  </si>
  <si>
    <t>2021年部门综合预算一般公共预算支出明细表（按支出经济分类科目-不含上年结转）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</si>
  <si>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</si>
  <si>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</si>
  <si>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</si>
  <si>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</si>
  <si>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</si>
  <si>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</si>
  <si>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</si>
  <si>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　　基本工资</t>
  </si>
  <si>
    <t>50101</t>
  </si>
  <si>
    <t>工资奖金津补贴</t>
  </si>
  <si>
    <t>50501</t>
  </si>
  <si>
    <t>　　30102</t>
  </si>
  <si>
    <t>　　津贴补贴</t>
  </si>
  <si>
    <t>　　30103</t>
  </si>
  <si>
    <t>　　奖金</t>
  </si>
  <si>
    <t>　　30107</t>
  </si>
  <si>
    <t>　　绩效工资</t>
  </si>
  <si>
    <t>50199</t>
  </si>
  <si>
    <t>其他工资福利支出</t>
  </si>
  <si>
    <t>　　30108</t>
  </si>
  <si>
    <t>　　机关事业单位基本养老保险缴费</t>
  </si>
  <si>
    <t>50102</t>
  </si>
  <si>
    <t>社会保障缴费</t>
  </si>
  <si>
    <t>　　30109</t>
  </si>
  <si>
    <t>　　职业年金缴费</t>
  </si>
  <si>
    <t>　　30110</t>
  </si>
  <si>
    <t>　　职工基本医疗保险缴费</t>
  </si>
  <si>
    <t>　　30112</t>
  </si>
  <si>
    <t>　　其他社会保障缴费</t>
  </si>
  <si>
    <t>　　30113</t>
  </si>
  <si>
    <t>　　住房公积金</t>
  </si>
  <si>
    <t>50103</t>
  </si>
  <si>
    <t>住房公积金</t>
  </si>
  <si>
    <t>302</t>
  </si>
  <si>
    <t>商品和服务支出</t>
  </si>
  <si>
    <t>　　30201</t>
  </si>
  <si>
    <t>　　办公费</t>
  </si>
  <si>
    <t>50201</t>
  </si>
  <si>
    <t>办公经费</t>
  </si>
  <si>
    <t>50502</t>
  </si>
  <si>
    <t>　　30202</t>
  </si>
  <si>
    <t>　　印刷费</t>
  </si>
  <si>
    <t>　　30204</t>
  </si>
  <si>
    <t>　　手续费</t>
  </si>
  <si>
    <t>　　30205</t>
  </si>
  <si>
    <t>　　水费</t>
  </si>
  <si>
    <t>　　30206</t>
  </si>
  <si>
    <t>　　电费</t>
  </si>
  <si>
    <t>　　30207</t>
  </si>
  <si>
    <t>　　邮电费</t>
  </si>
  <si>
    <t>　　30208</t>
  </si>
  <si>
    <t>　　取暖费</t>
  </si>
  <si>
    <t>　　30209</t>
  </si>
  <si>
    <t>　　物业管理费</t>
  </si>
  <si>
    <t>　　30211</t>
  </si>
  <si>
    <t>　　差旅费</t>
  </si>
  <si>
    <t>　　30213</t>
  </si>
  <si>
    <t>　　维修（护）费</t>
  </si>
  <si>
    <t>50209</t>
  </si>
  <si>
    <t>维修（护）费</t>
  </si>
  <si>
    <t>　　30215</t>
  </si>
  <si>
    <t>　　会议费</t>
  </si>
  <si>
    <t>50202</t>
  </si>
  <si>
    <t>会议费</t>
  </si>
  <si>
    <t>　　30217</t>
  </si>
  <si>
    <t>　　公务接待费</t>
  </si>
  <si>
    <t>50206</t>
  </si>
  <si>
    <t>公务接待费</t>
  </si>
  <si>
    <t>　　30226</t>
  </si>
  <si>
    <t>　　劳务费</t>
  </si>
  <si>
    <t>50205</t>
  </si>
  <si>
    <t>委托业务费</t>
  </si>
  <si>
    <t>　　30228</t>
  </si>
  <si>
    <t>　　工会经费</t>
  </si>
  <si>
    <t>　　30229</t>
  </si>
  <si>
    <t>　　福利费</t>
  </si>
  <si>
    <t>　　30231</t>
  </si>
  <si>
    <t>　　公务用车运行维护费</t>
  </si>
  <si>
    <t>　　30239</t>
  </si>
  <si>
    <t>　　其他交通费用</t>
  </si>
  <si>
    <t>　　30299</t>
  </si>
  <si>
    <t>　　其他商品和服务支出</t>
  </si>
  <si>
    <t>50299</t>
  </si>
  <si>
    <t>其他商品和服务支出</t>
  </si>
  <si>
    <t>303</t>
  </si>
  <si>
    <t>对个人和家庭的补助</t>
  </si>
  <si>
    <t>　　30301</t>
  </si>
  <si>
    <t>　　离休费</t>
  </si>
  <si>
    <t>50905</t>
  </si>
  <si>
    <t>离退休费</t>
  </si>
  <si>
    <t>　　30305</t>
  </si>
  <si>
    <t>　　生活补助</t>
  </si>
  <si>
    <t>50901</t>
  </si>
  <si>
    <t>社会福利和救助</t>
  </si>
  <si>
    <t>2021年部门综合预算一般公共预算基本支出明细表（按支出功能分类科目-不含上年结转）</t>
  </si>
  <si>
    <t>2021年部门综合预算一般公共预算基本支出明细表（支出经济分类科目-不含上年结转）</t>
  </si>
  <si>
    <t>2021年部门综合预算政府性基金收支表（不含上年结转）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</si>
  <si>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</si>
  <si>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</si>
  <si>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</si>
  <si>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</si>
  <si>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</si>
  <si>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</si>
  <si>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</si>
  <si>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</si>
  <si>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</si>
  <si>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</si>
  <si>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</si>
  <si>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</si>
  <si>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</si>
  <si>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</si>
  <si>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</si>
  <si>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</si>
  <si>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</si>
  <si>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</si>
  <si>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</si>
  <si>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</si>
  <si>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</si>
  <si>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</si>
  <si>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</si>
  <si>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</si>
  <si>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</si>
  <si>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</si>
  <si>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</si>
  <si>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</si>
  <si>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</si>
  <si>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</si>
  <si>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</si>
  <si>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</si>
  <si>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</si>
  <si>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</si>
  <si>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</si>
  <si>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</si>
  <si>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</si>
  <si>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</si>
  <si>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</si>
  <si>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</si>
  <si>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</si>
  <si>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</si>
  <si>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</si>
  <si>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</si>
  <si>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</si>
  <si>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2021年部门综合预算专项业务经费支出表（不含上年结转）</t>
  </si>
  <si>
    <t>单位（项目）名称</t>
  </si>
  <si>
    <t>项目金额</t>
  </si>
  <si>
    <t>项目简介</t>
  </si>
  <si>
    <t>**</t>
  </si>
  <si>
    <t>部门综合预算财政拨款上年结转资金支出表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</si>
  <si>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</si>
  <si>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</si>
  <si>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</si>
  <si>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</si>
  <si>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</si>
  <si>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</si>
  <si>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</si>
  <si>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</si>
  <si>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</si>
  <si>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</si>
  <si>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</si>
  <si>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2021年部门综合预算政府采购（资产配置、购买服务）预算表（不含上年结转）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</si>
  <si>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</si>
  <si>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</si>
  <si>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</si>
  <si>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</si>
  <si>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</si>
  <si>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</si>
  <si>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</si>
  <si>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</si>
  <si>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</si>
  <si>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</si>
  <si>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</si>
  <si>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</si>
  <si>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</si>
  <si>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</si>
  <si>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2021年部门综合预算一般公共预算拨款“三公”经费及会议费、培训费支出预算表（不含上年结转）</t>
  </si>
  <si>
    <t>2020年</t>
  </si>
  <si>
    <t>2021年</t>
  </si>
  <si>
    <t>增减变化情况</t>
  </si>
  <si>
    <t>一般公共预算拨款安排的“三公”经费预算</t>
  </si>
  <si>
    <t>培训费</t>
  </si>
  <si>
    <t>因公出国（境）费用</t>
  </si>
  <si>
    <t>公务用车购置及运行维护费</t>
  </si>
  <si>
    <t>公务用车购置费</t>
  </si>
  <si>
    <t>公务用车运行维护费</t>
  </si>
  <si>
    <t>　　305001</t>
  </si>
  <si>
    <t>　　305002</t>
  </si>
  <si>
    <t>　　305004</t>
  </si>
  <si>
    <t>　　305006</t>
  </si>
  <si>
    <t>　　305007</t>
  </si>
  <si>
    <t>　　305008</t>
  </si>
  <si>
    <t>2021年部门预算专项业务经费绩效目标表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</si>
  <si>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</si>
  <si>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</si>
  <si>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</si>
  <si>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</si>
  <si>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</si>
  <si>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</si>
  <si>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</si>
  <si>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</si>
  <si>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</si>
  <si>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</si>
  <si>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</si>
  <si>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</si>
  <si>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</si>
  <si>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</si>
  <si>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</si>
  <si>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</si>
  <si>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</si>
  <si>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</si>
  <si>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</si>
  <si>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</si>
  <si>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</si>
  <si>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</si>
  <si>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</si>
  <si>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</si>
  <si>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</si>
  <si>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</si>
  <si>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</si>
  <si>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</si>
  <si>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</si>
  <si>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备 注：1、绩效指标可选择填写。 2、根据需要可往下续表。 3、市县扶贫资金项目的绩效目标必须公开。4、市县部门也应公开。</t>
  </si>
  <si>
    <t>财政拨款</t>
  </si>
  <si>
    <t>其他资金</t>
  </si>
  <si>
    <t xml:space="preserve">
 目标1：
 目标2：
 目标3：
 ……</t>
  </si>
  <si>
    <t>产出指标</t>
  </si>
  <si>
    <t>1273.34万元</t>
  </si>
  <si>
    <t>效益指标</t>
  </si>
  <si>
    <t>达到预期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</si>
  <si>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</si>
  <si>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</si>
  <si>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</si>
  <si>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</si>
  <si>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</si>
  <si>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</si>
  <si>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</si>
  <si>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</si>
  <si>
    <t>部门(单位)名称</t>
  </si>
  <si>
    <t>填报人</t>
  </si>
  <si>
    <t>李勇</t>
  </si>
  <si>
    <t>联系电话</t>
  </si>
  <si>
    <t>0914-2338069　</t>
  </si>
  <si>
    <t>部门资金情况
（万元）</t>
  </si>
  <si>
    <t>资金情况</t>
  </si>
  <si>
    <t>当年金额</t>
  </si>
  <si>
    <t>占比</t>
  </si>
  <si>
    <t>收入构成</t>
  </si>
  <si>
    <t>部门职能概述</t>
  </si>
  <si>
    <t>(一)贯彻执行国家有关交通运输的法律、法规、规章和政策、标准；拟订全市交通运输发展规划和交通运输行业政策，研究起草相关规范性文件；负责开展依法行政和法制工作；指导全市公路、水路交通运输行业体制改革工作。（二）组织拟定全市公路、水路及城市客运行业发展规划、年度计划并监督实施；参与物流业发展规划的拟订，并监督实施；指导全市邮政行业管理工作。（三）承担全市道路、水路运输市场监管责任。（四）承担全市水上交通安全监管责任。（五）负责提出全市公路、水路固定资产投资规模和方向以及市级财政性资金安排意见，按照规定权限审批、核准规划内和年度计划规模内固定资产投资项目；依照有关规定拟订全市公路、水路有关规费政策并监督实施，提出有关财政、土地、价格等政策建议。（六）承担全市公路、水路建设市场监管责任。（七）指导公路、水路行业安全生产和应急管理工作。（八）指导交通运输信息化建设，监测分析运行情况，承担相关统计工作，发布有关信息；指导公路、水路行业环境保护和节能减排工作。（九）承办市政府交办的其他事项。</t>
  </si>
  <si>
    <t>年度工作任务</t>
  </si>
  <si>
    <t>（一）高质量高标准，精心编制好“十四五”交通发展规划。（二）破难题攻难关，全力加快交通项目建设。（三）固成果强衔接，助力乡村振兴。（四）补短板强弱项，着力提升公路养管水平。（五）强管理优服务，不断提升运输保障能力。（六）活机制强动能，大力推动行业改革创新。（七）强监管严治理，切实加强平安交通建设。（八）防松懈求规范，持续抓好常态化疫情防控。（九）夯责任转作风，全面加强党的领导。</t>
  </si>
  <si>
    <t>项目支出情况</t>
  </si>
  <si>
    <t>项目类型</t>
  </si>
  <si>
    <t>项目总预算</t>
  </si>
  <si>
    <t>项目本年度预算</t>
  </si>
  <si>
    <t>项目主要支出方向和用途</t>
  </si>
  <si>
    <t>人员费用</t>
  </si>
  <si>
    <t>常年性项目</t>
  </si>
  <si>
    <t>人员工资福利等</t>
  </si>
  <si>
    <t>公用经费</t>
  </si>
  <si>
    <t>单位公用经费</t>
  </si>
  <si>
    <t>整体绩效总目标</t>
  </si>
  <si>
    <t xml:space="preserve">  目标1：综合交通运输管理项目。全力加快综合交通、人民满意交通建设，为三个经济发展提供高质量的保障</t>
  </si>
  <si>
    <t xml:space="preserve">  目标2：交通扶贫攻坚。打赢交通扶贫攻坚战、服务全面小康社会建设、全面巩固交通扶贫攻坚保底任务建设成果</t>
  </si>
  <si>
    <t xml:space="preserve">  目标3：其他经费开支。确保机关工作正常运行</t>
  </si>
  <si>
    <t>年度绩效指标</t>
  </si>
  <si>
    <t>当年财政拨款基本支出</t>
  </si>
  <si>
    <t>支持交通脱贫攻坚</t>
  </si>
  <si>
    <t>项目实施进度按计划完成</t>
  </si>
  <si>
    <t>项目完成时限按期完成</t>
  </si>
  <si>
    <t>成本控制数</t>
  </si>
  <si>
    <t>经济效益指标</t>
  </si>
  <si>
    <t>严格控制各项经费，节约财政资金</t>
  </si>
  <si>
    <t>社会效益指标</t>
  </si>
  <si>
    <t>营造交通运输行业发展的良好环境</t>
  </si>
  <si>
    <t>有效促进</t>
  </si>
  <si>
    <t>生态效益指标</t>
  </si>
  <si>
    <t>积极践行绿色、循环、低碳等新理念</t>
  </si>
  <si>
    <t>社会公众满意度</t>
  </si>
  <si>
    <t>≥90%</t>
  </si>
  <si>
    <t>服务对象满意度</t>
  </si>
  <si>
    <t>否</t>
    <phoneticPr fontId="0" type="noConversion"/>
  </si>
  <si>
    <t>是</t>
    <phoneticPr fontId="0" type="noConversion"/>
  </si>
  <si>
    <t>本部门无2021年政府性基金预算</t>
    <phoneticPr fontId="0" type="noConversion"/>
  </si>
  <si>
    <t>2021年部门综合预算专项业务经费支出表</t>
    <phoneticPr fontId="0" type="noConversion"/>
  </si>
  <si>
    <t>本部门无2021年专项业务经费预算</t>
    <phoneticPr fontId="0" type="noConversion"/>
  </si>
  <si>
    <t>本部门无上年财政拨款结转资金</t>
    <phoneticPr fontId="0" type="noConversion"/>
  </si>
  <si>
    <t>本部门无2021年政府采购预算</t>
    <phoneticPr fontId="0" type="noConversion"/>
  </si>
  <si>
    <t>本部门无2021年专项业务经费项目</t>
    <phoneticPr fontId="0" type="noConversion"/>
  </si>
  <si>
    <t>本部门无2021年专项资金预算</t>
    <phoneticPr fontId="0" type="noConversion"/>
  </si>
</sst>
</file>

<file path=xl/styles.xml><?xml version="1.0" encoding="utf-8"?>
<styleSheet xmlns="http://schemas.openxmlformats.org/spreadsheetml/2006/main">
  <numFmts count="1">
    <numFmt numFmtId="180" formatCode="0.00;[Red]0.00"/>
  </numFmts>
  <fonts count="27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6"/>
      <name val="宋体"/>
      <charset val="134"/>
    </font>
    <font>
      <sz val="18"/>
      <name val="宋体"/>
      <charset val="134"/>
    </font>
    <font>
      <sz val="16"/>
      <name val="黑体"/>
      <charset val="134"/>
    </font>
    <font>
      <b/>
      <sz val="12"/>
      <color indexed="8"/>
      <name val="SimSun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indexed="8"/>
      <name val="宋体"/>
      <charset val="134"/>
      <scheme val="minor"/>
    </font>
    <font>
      <sz val="10"/>
      <color indexed="8"/>
      <name val="仿宋_GB2312"/>
      <charset val="134"/>
    </font>
    <font>
      <sz val="10"/>
      <color indexed="8"/>
      <name val="黑体"/>
      <charset val="134"/>
    </font>
    <font>
      <sz val="14"/>
      <color indexed="8"/>
      <name val="方正小标宋简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1" fillId="0" borderId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" fillId="0" borderId="0">
      <alignment vertical="center"/>
    </xf>
  </cellStyleXfs>
  <cellXfs count="186">
    <xf numFmtId="0" fontId="0" fillId="0" borderId="0" xfId="0"/>
    <xf numFmtId="0" fontId="1" fillId="0" borderId="0" xfId="6" applyAlignment="1">
      <alignment vertical="center" wrapText="1"/>
    </xf>
    <xf numFmtId="0" fontId="2" fillId="0" borderId="0" xfId="6" applyFont="1" applyAlignment="1">
      <alignment vertical="center"/>
    </xf>
    <xf numFmtId="0" fontId="3" fillId="0" borderId="0" xfId="6" applyFont="1" applyAlignment="1">
      <alignment vertical="center" wrapText="1"/>
    </xf>
    <xf numFmtId="0" fontId="1" fillId="0" borderId="1" xfId="6" applyFont="1" applyBorder="1" applyAlignment="1">
      <alignment vertical="center"/>
    </xf>
    <xf numFmtId="0" fontId="1" fillId="0" borderId="1" xfId="6" applyFont="1" applyBorder="1" applyAlignment="1">
      <alignment vertical="center" wrapText="1"/>
    </xf>
    <xf numFmtId="0" fontId="1" fillId="0" borderId="0" xfId="6" applyFont="1" applyBorder="1" applyAlignment="1">
      <alignment vertical="center" wrapText="1"/>
    </xf>
    <xf numFmtId="0" fontId="1" fillId="0" borderId="5" xfId="6" applyFont="1" applyBorder="1" applyAlignment="1">
      <alignment horizontal="center" vertical="center" wrapText="1"/>
    </xf>
    <xf numFmtId="0" fontId="1" fillId="0" borderId="5" xfId="6" applyBorder="1" applyAlignment="1">
      <alignment horizontal="center" vertical="center" wrapText="1"/>
    </xf>
    <xf numFmtId="0" fontId="1" fillId="0" borderId="5" xfId="6" applyBorder="1" applyAlignment="1">
      <alignment vertical="center" wrapText="1"/>
    </xf>
    <xf numFmtId="0" fontId="1" fillId="0" borderId="5" xfId="6" applyFont="1" applyBorder="1" applyAlignment="1">
      <alignment vertical="center" wrapText="1"/>
    </xf>
    <xf numFmtId="0" fontId="1" fillId="0" borderId="2" xfId="6" applyFont="1" applyBorder="1" applyAlignment="1">
      <alignment vertical="center" wrapText="1"/>
    </xf>
    <xf numFmtId="0" fontId="1" fillId="0" borderId="4" xfId="6" applyFont="1" applyBorder="1" applyAlignment="1">
      <alignment vertical="center" wrapText="1"/>
    </xf>
    <xf numFmtId="0" fontId="0" fillId="0" borderId="0" xfId="0" applyFill="1"/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7" fillId="0" borderId="13" xfId="0" applyFont="1" applyBorder="1" applyAlignment="1">
      <alignment horizontal="right" vertical="center"/>
    </xf>
    <xf numFmtId="0" fontId="0" fillId="0" borderId="5" xfId="0" applyFill="1" applyBorder="1"/>
    <xf numFmtId="0" fontId="7" fillId="0" borderId="5" xfId="0" applyFont="1" applyFill="1" applyBorder="1" applyAlignment="1">
      <alignment horizontal="right"/>
    </xf>
    <xf numFmtId="0" fontId="0" fillId="0" borderId="5" xfId="0" applyBorder="1"/>
    <xf numFmtId="0" fontId="7" fillId="0" borderId="5" xfId="0" applyFont="1" applyBorder="1" applyAlignment="1">
      <alignment horizontal="right"/>
    </xf>
    <xf numFmtId="0" fontId="7" fillId="0" borderId="5" xfId="0" applyFont="1" applyFill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horizontal="right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180" fontId="0" fillId="0" borderId="5" xfId="0" applyNumberFormat="1" applyBorder="1" applyAlignment="1">
      <alignment horizontal="right"/>
    </xf>
    <xf numFmtId="0" fontId="0" fillId="0" borderId="5" xfId="0" applyFill="1" applyBorder="1"/>
    <xf numFmtId="0" fontId="0" fillId="0" borderId="5" xfId="0" applyBorder="1"/>
    <xf numFmtId="180" fontId="0" fillId="0" borderId="5" xfId="0" applyNumberFormat="1" applyBorder="1"/>
    <xf numFmtId="0" fontId="0" fillId="0" borderId="5" xfId="0" applyFill="1" applyBorder="1" applyProtection="1">
      <protection locked="0"/>
    </xf>
    <xf numFmtId="0" fontId="0" fillId="0" borderId="5" xfId="0" applyBorder="1" applyAlignment="1">
      <alignment horizontal="right" vertical="center"/>
    </xf>
    <xf numFmtId="0" fontId="0" fillId="0" borderId="5" xfId="0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5" xfId="0" applyFont="1" applyBorder="1" applyAlignment="1">
      <alignment horizontal="left" vertical="center"/>
    </xf>
    <xf numFmtId="180" fontId="0" fillId="0" borderId="5" xfId="0" applyNumberFormat="1" applyFill="1" applyBorder="1"/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0" fillId="0" borderId="5" xfId="0" applyNumberFormat="1" applyFill="1" applyBorder="1" applyAlignment="1" applyProtection="1">
      <alignment horizontal="center" vertical="center"/>
    </xf>
    <xf numFmtId="2" fontId="13" fillId="0" borderId="5" xfId="0" applyNumberFormat="1" applyFont="1" applyFill="1" applyBorder="1" applyAlignment="1" applyProtection="1">
      <alignment horizontal="center" vertical="center"/>
    </xf>
    <xf numFmtId="180" fontId="0" fillId="0" borderId="5" xfId="0" applyNumberFormat="1" applyFill="1" applyBorder="1" applyAlignment="1">
      <alignment horizontal="right"/>
    </xf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Alignment="1">
      <alignment horizontal="centerContinuous" vertical="center"/>
    </xf>
    <xf numFmtId="0" fontId="0" fillId="0" borderId="5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 wrapText="1"/>
    </xf>
    <xf numFmtId="0" fontId="1" fillId="0" borderId="13" xfId="0" applyNumberFormat="1" applyFont="1" applyBorder="1" applyAlignment="1">
      <alignment horizontal="center"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>
      <alignment vertical="center"/>
    </xf>
    <xf numFmtId="49" fontId="15" fillId="0" borderId="0" xfId="0" applyNumberFormat="1" applyFont="1" applyFill="1" applyAlignment="1" applyProtection="1">
      <alignment horizontal="center" vertical="center"/>
    </xf>
    <xf numFmtId="0" fontId="15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12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1" fillId="0" borderId="0" xfId="6" applyFont="1" applyAlignment="1">
      <alignment horizontal="center" vertical="center" wrapText="1"/>
    </xf>
    <xf numFmtId="0" fontId="1" fillId="0" borderId="2" xfId="6" applyBorder="1" applyAlignment="1">
      <alignment horizontal="center" vertical="center" wrapText="1"/>
    </xf>
    <xf numFmtId="0" fontId="1" fillId="0" borderId="3" xfId="6" applyBorder="1" applyAlignment="1">
      <alignment horizontal="center" vertical="center" wrapText="1"/>
    </xf>
    <xf numFmtId="0" fontId="1" fillId="0" borderId="5" xfId="6" applyBorder="1" applyAlignment="1">
      <alignment horizontal="center" vertical="center" wrapText="1"/>
    </xf>
    <xf numFmtId="0" fontId="1" fillId="0" borderId="2" xfId="6" applyFont="1" applyBorder="1" applyAlignment="1">
      <alignment horizontal="center" vertical="center" wrapText="1"/>
    </xf>
    <xf numFmtId="0" fontId="1" fillId="0" borderId="3" xfId="6" applyFont="1" applyBorder="1" applyAlignment="1">
      <alignment horizontal="center" vertical="center" wrapText="1"/>
    </xf>
    <xf numFmtId="0" fontId="1" fillId="0" borderId="5" xfId="6" applyFont="1" applyBorder="1" applyAlignment="1">
      <alignment horizontal="center" vertical="center" wrapText="1"/>
    </xf>
    <xf numFmtId="0" fontId="6" fillId="0" borderId="0" xfId="6" applyNumberFormat="1" applyFont="1" applyFill="1" applyAlignment="1" applyProtection="1">
      <alignment horizontal="left" vertical="center" wrapText="1"/>
      <protection locked="0"/>
    </xf>
    <xf numFmtId="0" fontId="1" fillId="0" borderId="13" xfId="6" applyBorder="1" applyAlignment="1">
      <alignment horizontal="center" vertical="center" wrapText="1"/>
    </xf>
    <xf numFmtId="0" fontId="1" fillId="0" borderId="6" xfId="6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5" xfId="6" applyFont="1" applyBorder="1" applyAlignment="1">
      <alignment vertical="center" wrapText="1"/>
    </xf>
    <xf numFmtId="0" fontId="1" fillId="0" borderId="2" xfId="6" applyBorder="1" applyAlignment="1">
      <alignment horizontal="left" vertical="center" wrapText="1"/>
    </xf>
    <xf numFmtId="0" fontId="4" fillId="0" borderId="0" xfId="6" applyFont="1" applyAlignment="1" applyProtection="1">
      <alignment horizontal="center" vertical="center" wrapText="1"/>
      <protection locked="0"/>
    </xf>
    <xf numFmtId="0" fontId="1" fillId="0" borderId="4" xfId="6" applyBorder="1" applyAlignment="1">
      <alignment horizontal="center" vertical="center" wrapText="1"/>
    </xf>
    <xf numFmtId="0" fontId="1" fillId="0" borderId="4" xfId="6" applyFont="1" applyBorder="1" applyAlignment="1">
      <alignment horizontal="center" vertical="center" wrapText="1"/>
    </xf>
    <xf numFmtId="0" fontId="1" fillId="0" borderId="13" xfId="6" applyFont="1" applyBorder="1" applyAlignment="1">
      <alignment horizontal="left" vertical="center" wrapText="1"/>
    </xf>
    <xf numFmtId="0" fontId="1" fillId="0" borderId="4" xfId="6" applyBorder="1" applyAlignment="1">
      <alignment horizontal="left" vertical="center" wrapText="1"/>
    </xf>
    <xf numFmtId="0" fontId="1" fillId="0" borderId="2" xfId="6" applyFont="1" applyBorder="1" applyAlignment="1">
      <alignment horizontal="left" vertical="center" wrapText="1"/>
    </xf>
    <xf numFmtId="0" fontId="1" fillId="0" borderId="4" xfId="6" applyFont="1" applyBorder="1" applyAlignment="1">
      <alignment horizontal="left" vertical="center" wrapText="1"/>
    </xf>
    <xf numFmtId="0" fontId="6" fillId="0" borderId="0" xfId="6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justify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9" fontId="23" fillId="0" borderId="5" xfId="0" applyNumberFormat="1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justify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9" fontId="25" fillId="0" borderId="5" xfId="0" applyNumberFormat="1" applyFont="1" applyFill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</cellXfs>
  <cellStyles count="9">
    <cellStyle name="常规" xfId="0" builtinId="0"/>
    <cellStyle name="常规 2" xfId="6"/>
    <cellStyle name="常规 2 3" xfId="5"/>
    <cellStyle name="常规 2 4" xfId="8"/>
    <cellStyle name="常规 2 5" xfId="1"/>
    <cellStyle name="常规 3" xfId="7"/>
    <cellStyle name="常规 3 2" xfId="4"/>
    <cellStyle name="常规 8" xfId="2"/>
    <cellStyle name="常规 9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3"/>
  <sheetViews>
    <sheetView showGridLines="0" showZeros="0" workbookViewId="0">
      <selection activeCell="C4" sqref="C4"/>
    </sheetView>
  </sheetViews>
  <sheetFormatPr defaultColWidth="9.1640625" defaultRowHeight="11.25"/>
  <cols>
    <col min="1" max="1" width="163" customWidth="1"/>
    <col min="2" max="177" width="9.1640625" customWidth="1"/>
  </cols>
  <sheetData>
    <row r="2" spans="1:4" ht="93" customHeight="1">
      <c r="A2" s="91" t="s">
        <v>0</v>
      </c>
      <c r="B2" s="92"/>
      <c r="C2" s="92"/>
      <c r="D2" s="92"/>
    </row>
    <row r="3" spans="1:4" ht="93.75" customHeight="1">
      <c r="A3" s="93"/>
    </row>
    <row r="4" spans="1:4" ht="81.75" customHeight="1">
      <c r="A4" s="94" t="s">
        <v>1</v>
      </c>
    </row>
    <row r="5" spans="1:4" ht="41.1" customHeight="1">
      <c r="A5" s="94" t="s">
        <v>2</v>
      </c>
    </row>
    <row r="6" spans="1:4" ht="36.950000000000003" customHeight="1">
      <c r="A6" s="94" t="s">
        <v>3</v>
      </c>
    </row>
    <row r="7" spans="1:4" ht="12.75" customHeight="1">
      <c r="A7" s="95"/>
    </row>
    <row r="8" spans="1:4" ht="12.75" customHeight="1">
      <c r="A8" s="95"/>
    </row>
    <row r="9" spans="1:4" ht="12.75" customHeight="1">
      <c r="A9" s="95"/>
    </row>
    <row r="10" spans="1:4" ht="12.75" customHeight="1">
      <c r="A10" s="95"/>
    </row>
    <row r="11" spans="1:4" ht="12.75" customHeight="1">
      <c r="A11" s="95"/>
    </row>
    <row r="12" spans="1:4" ht="12.75" customHeight="1">
      <c r="A12" s="95"/>
    </row>
    <row r="13" spans="1:4" ht="12.75" customHeight="1">
      <c r="A13" s="95"/>
    </row>
  </sheetData>
  <phoneticPr fontId="0" type="noConversion"/>
  <printOptions horizontalCentered="1" verticalCentered="1"/>
  <pageMargins left="0.75" right="0.75" top="0.78958333333333297" bottom="1" header="0" footer="0"/>
  <pageSetup paperSize="9" scale="95" orientation="landscape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8"/>
  <sheetViews>
    <sheetView showGridLines="0" showZeros="0" topLeftCell="A9" workbookViewId="0">
      <selection activeCell="N41" sqref="N41"/>
    </sheetView>
  </sheetViews>
  <sheetFormatPr defaultColWidth="9.1640625" defaultRowHeight="12.75" customHeight="1"/>
  <cols>
    <col min="1" max="1" width="19" customWidth="1"/>
    <col min="2" max="2" width="35.5" customWidth="1"/>
    <col min="3" max="4" width="31.6640625" customWidth="1"/>
    <col min="5" max="8" width="21.33203125" customWidth="1"/>
    <col min="9" max="9" width="9.1640625" customWidth="1"/>
  </cols>
  <sheetData>
    <row r="1" spans="1:8" ht="30" customHeight="1">
      <c r="A1" s="13" t="s">
        <v>23</v>
      </c>
    </row>
    <row r="2" spans="1:8" ht="28.5" customHeight="1">
      <c r="A2" s="112" t="s">
        <v>300</v>
      </c>
      <c r="B2" s="112"/>
      <c r="C2" s="112"/>
      <c r="D2" s="112"/>
      <c r="E2" s="112"/>
      <c r="F2" s="112"/>
      <c r="G2" s="112"/>
      <c r="H2" s="112"/>
    </row>
    <row r="3" spans="1:8" ht="22.5" customHeight="1">
      <c r="H3" s="23" t="s">
        <v>41</v>
      </c>
    </row>
    <row r="4" spans="1:8" ht="22.5" customHeight="1">
      <c r="A4" s="24" t="s">
        <v>205</v>
      </c>
      <c r="B4" s="24" t="s">
        <v>206</v>
      </c>
      <c r="C4" s="24" t="s">
        <v>207</v>
      </c>
      <c r="D4" s="24" t="s">
        <v>208</v>
      </c>
      <c r="E4" s="24" t="s">
        <v>136</v>
      </c>
      <c r="F4" s="24" t="s">
        <v>164</v>
      </c>
      <c r="G4" s="24" t="s">
        <v>165</v>
      </c>
      <c r="H4" s="24" t="s">
        <v>167</v>
      </c>
    </row>
    <row r="5" spans="1:8" ht="15.75" customHeight="1">
      <c r="A5" s="54"/>
      <c r="B5" s="54" t="s">
        <v>136</v>
      </c>
      <c r="C5" s="54"/>
      <c r="D5" s="54"/>
      <c r="E5" s="55">
        <v>1273.3362</v>
      </c>
      <c r="F5" s="55">
        <v>1221.0074</v>
      </c>
      <c r="G5" s="55">
        <v>52.328800000000001</v>
      </c>
      <c r="H5" s="54"/>
    </row>
    <row r="6" spans="1:8" ht="12.75" customHeight="1">
      <c r="A6" s="18" t="s">
        <v>209</v>
      </c>
      <c r="B6" s="18" t="s">
        <v>210</v>
      </c>
      <c r="C6" s="18"/>
      <c r="D6" s="18"/>
      <c r="E6" s="55">
        <v>1180.7282</v>
      </c>
      <c r="F6" s="55">
        <v>1180.7282</v>
      </c>
      <c r="G6" s="55">
        <v>0</v>
      </c>
      <c r="H6" s="18"/>
    </row>
    <row r="7" spans="1:8" ht="12.75" customHeight="1">
      <c r="A7" s="18" t="s">
        <v>211</v>
      </c>
      <c r="B7" s="18" t="s">
        <v>212</v>
      </c>
      <c r="C7" s="18" t="s">
        <v>213</v>
      </c>
      <c r="D7" s="18" t="s">
        <v>214</v>
      </c>
      <c r="E7" s="55">
        <v>154.36680000000001</v>
      </c>
      <c r="F7" s="55">
        <v>154.36680000000001</v>
      </c>
      <c r="G7" s="55">
        <v>0</v>
      </c>
      <c r="H7" s="18"/>
    </row>
    <row r="8" spans="1:8" ht="12.75" customHeight="1">
      <c r="A8" s="18" t="s">
        <v>211</v>
      </c>
      <c r="B8" s="18" t="s">
        <v>212</v>
      </c>
      <c r="C8" s="18" t="s">
        <v>215</v>
      </c>
      <c r="D8" s="18" t="s">
        <v>210</v>
      </c>
      <c r="E8" s="55">
        <v>312.38279999999997</v>
      </c>
      <c r="F8" s="55">
        <v>312.38279999999997</v>
      </c>
      <c r="G8" s="55">
        <v>0</v>
      </c>
      <c r="H8" s="18"/>
    </row>
    <row r="9" spans="1:8" ht="12.75" customHeight="1">
      <c r="A9" s="18" t="s">
        <v>216</v>
      </c>
      <c r="B9" s="18" t="s">
        <v>217</v>
      </c>
      <c r="C9" s="18" t="s">
        <v>213</v>
      </c>
      <c r="D9" s="18" t="s">
        <v>214</v>
      </c>
      <c r="E9" s="55">
        <v>65.627200000000002</v>
      </c>
      <c r="F9" s="55">
        <v>65.627200000000002</v>
      </c>
      <c r="G9" s="55">
        <v>0</v>
      </c>
      <c r="H9" s="18"/>
    </row>
    <row r="10" spans="1:8" ht="12.75" customHeight="1">
      <c r="A10" s="18" t="s">
        <v>216</v>
      </c>
      <c r="B10" s="18" t="s">
        <v>217</v>
      </c>
      <c r="C10" s="18" t="s">
        <v>215</v>
      </c>
      <c r="D10" s="18" t="s">
        <v>210</v>
      </c>
      <c r="E10" s="55">
        <v>31.7028</v>
      </c>
      <c r="F10" s="55">
        <v>31.7028</v>
      </c>
      <c r="G10" s="55">
        <v>0</v>
      </c>
      <c r="H10" s="18"/>
    </row>
    <row r="11" spans="1:8" ht="12.75" customHeight="1">
      <c r="A11" s="18" t="s">
        <v>218</v>
      </c>
      <c r="B11" s="18" t="s">
        <v>219</v>
      </c>
      <c r="C11" s="18" t="s">
        <v>213</v>
      </c>
      <c r="D11" s="18" t="s">
        <v>214</v>
      </c>
      <c r="E11" s="55">
        <v>7.9218999999999999</v>
      </c>
      <c r="F11" s="55">
        <v>7.9218999999999999</v>
      </c>
      <c r="G11" s="55">
        <v>0</v>
      </c>
      <c r="H11" s="18"/>
    </row>
    <row r="12" spans="1:8" ht="12.75" customHeight="1">
      <c r="A12" s="18" t="s">
        <v>218</v>
      </c>
      <c r="B12" s="18" t="s">
        <v>219</v>
      </c>
      <c r="C12" s="18" t="s">
        <v>215</v>
      </c>
      <c r="D12" s="18" t="s">
        <v>210</v>
      </c>
      <c r="E12" s="55">
        <v>1.8</v>
      </c>
      <c r="F12" s="55">
        <v>1.8</v>
      </c>
      <c r="G12" s="55">
        <v>0</v>
      </c>
      <c r="H12" s="18"/>
    </row>
    <row r="13" spans="1:8" ht="12.75" customHeight="1">
      <c r="A13" s="56" t="s">
        <v>220</v>
      </c>
      <c r="B13" s="56" t="s">
        <v>221</v>
      </c>
      <c r="C13" s="56" t="s">
        <v>222</v>
      </c>
      <c r="D13" s="56" t="s">
        <v>223</v>
      </c>
      <c r="E13" s="55">
        <v>45.9876</v>
      </c>
      <c r="F13" s="55">
        <v>45.9876</v>
      </c>
      <c r="G13" s="55">
        <v>0</v>
      </c>
      <c r="H13" s="57"/>
    </row>
    <row r="14" spans="1:8" ht="12.75" customHeight="1">
      <c r="A14" s="56" t="s">
        <v>220</v>
      </c>
      <c r="B14" s="56" t="s">
        <v>221</v>
      </c>
      <c r="C14" s="56" t="s">
        <v>215</v>
      </c>
      <c r="D14" s="56" t="s">
        <v>210</v>
      </c>
      <c r="E14" s="55">
        <v>195.18719999999999</v>
      </c>
      <c r="F14" s="55">
        <v>195.18719999999999</v>
      </c>
      <c r="G14" s="55">
        <v>0</v>
      </c>
      <c r="H14" s="57"/>
    </row>
    <row r="15" spans="1:8" ht="12.75" customHeight="1">
      <c r="A15" s="56" t="s">
        <v>224</v>
      </c>
      <c r="B15" s="56" t="s">
        <v>225</v>
      </c>
      <c r="C15" s="56" t="s">
        <v>226</v>
      </c>
      <c r="D15" s="56" t="s">
        <v>227</v>
      </c>
      <c r="E15" s="55">
        <v>42.900500000000001</v>
      </c>
      <c r="F15" s="55">
        <v>42.900500000000001</v>
      </c>
      <c r="G15" s="55">
        <v>0</v>
      </c>
      <c r="H15" s="57"/>
    </row>
    <row r="16" spans="1:8" ht="12.75" customHeight="1">
      <c r="A16" s="57" t="s">
        <v>224</v>
      </c>
      <c r="B16" s="56" t="s">
        <v>225</v>
      </c>
      <c r="C16" s="56" t="s">
        <v>215</v>
      </c>
      <c r="D16" s="56" t="s">
        <v>210</v>
      </c>
      <c r="E16" s="55">
        <v>83.787899999999993</v>
      </c>
      <c r="F16" s="55">
        <v>83.787899999999993</v>
      </c>
      <c r="G16" s="55">
        <v>0</v>
      </c>
      <c r="H16" s="57"/>
    </row>
    <row r="17" spans="1:8" ht="12.75" customHeight="1">
      <c r="A17" s="57" t="s">
        <v>228</v>
      </c>
      <c r="B17" s="56" t="s">
        <v>229</v>
      </c>
      <c r="C17" s="56" t="s">
        <v>226</v>
      </c>
      <c r="D17" s="56" t="s">
        <v>227</v>
      </c>
      <c r="E17" s="55">
        <v>21.450299999999999</v>
      </c>
      <c r="F17" s="55">
        <v>21.450299999999999</v>
      </c>
      <c r="G17" s="55">
        <v>0</v>
      </c>
      <c r="H17" s="57"/>
    </row>
    <row r="18" spans="1:8" ht="12.75" customHeight="1">
      <c r="A18" s="57" t="s">
        <v>228</v>
      </c>
      <c r="B18" s="57" t="s">
        <v>229</v>
      </c>
      <c r="C18" s="57" t="s">
        <v>215</v>
      </c>
      <c r="D18" s="57" t="s">
        <v>210</v>
      </c>
      <c r="E18" s="55">
        <v>41.894100000000002</v>
      </c>
      <c r="F18" s="55">
        <v>41.894100000000002</v>
      </c>
      <c r="G18" s="55">
        <v>0</v>
      </c>
      <c r="H18" s="57"/>
    </row>
    <row r="19" spans="1:8" ht="12.75" customHeight="1">
      <c r="A19" s="57" t="s">
        <v>230</v>
      </c>
      <c r="B19" s="57" t="s">
        <v>231</v>
      </c>
      <c r="C19" s="57" t="s">
        <v>226</v>
      </c>
      <c r="D19" s="57" t="s">
        <v>227</v>
      </c>
      <c r="E19" s="55">
        <v>23.9956</v>
      </c>
      <c r="F19" s="55">
        <v>23.9956</v>
      </c>
      <c r="G19" s="55">
        <v>0</v>
      </c>
      <c r="H19" s="57"/>
    </row>
    <row r="20" spans="1:8" ht="12.75" customHeight="1">
      <c r="A20" s="57" t="s">
        <v>230</v>
      </c>
      <c r="B20" s="57" t="s">
        <v>231</v>
      </c>
      <c r="C20" s="57" t="s">
        <v>215</v>
      </c>
      <c r="D20" s="57" t="s">
        <v>210</v>
      </c>
      <c r="E20" s="55">
        <v>49.033999999999999</v>
      </c>
      <c r="F20" s="55">
        <v>49.033999999999999</v>
      </c>
      <c r="G20" s="55">
        <v>0</v>
      </c>
      <c r="H20" s="57"/>
    </row>
    <row r="21" spans="1:8" ht="12.75" customHeight="1">
      <c r="A21" s="57" t="s">
        <v>232</v>
      </c>
      <c r="B21" s="57" t="s">
        <v>233</v>
      </c>
      <c r="C21" s="57" t="s">
        <v>226</v>
      </c>
      <c r="D21" s="57" t="s">
        <v>227</v>
      </c>
      <c r="E21" s="55">
        <v>1.3172999999999999</v>
      </c>
      <c r="F21" s="55">
        <v>1.3172999999999999</v>
      </c>
      <c r="G21" s="55">
        <v>0</v>
      </c>
      <c r="H21" s="57"/>
    </row>
    <row r="22" spans="1:8" ht="12.75" customHeight="1">
      <c r="A22" s="57" t="s">
        <v>232</v>
      </c>
      <c r="B22" s="57" t="s">
        <v>233</v>
      </c>
      <c r="C22" s="57" t="s">
        <v>215</v>
      </c>
      <c r="D22" s="57" t="s">
        <v>210</v>
      </c>
      <c r="E22" s="55">
        <v>4.4839000000000002</v>
      </c>
      <c r="F22" s="55">
        <v>4.4839000000000002</v>
      </c>
      <c r="G22" s="55">
        <v>0</v>
      </c>
      <c r="H22" s="57"/>
    </row>
    <row r="23" spans="1:8" ht="12.75" customHeight="1">
      <c r="A23" s="57" t="s">
        <v>234</v>
      </c>
      <c r="B23" s="57" t="s">
        <v>235</v>
      </c>
      <c r="C23" s="57" t="s">
        <v>236</v>
      </c>
      <c r="D23" s="57" t="s">
        <v>237</v>
      </c>
      <c r="E23" s="55">
        <v>32.715400000000002</v>
      </c>
      <c r="F23" s="55">
        <v>32.715400000000002</v>
      </c>
      <c r="G23" s="55">
        <v>0</v>
      </c>
      <c r="H23" s="57"/>
    </row>
    <row r="24" spans="1:8" ht="12.75" customHeight="1">
      <c r="A24" s="57" t="s">
        <v>234</v>
      </c>
      <c r="B24" s="57" t="s">
        <v>235</v>
      </c>
      <c r="C24" s="57" t="s">
        <v>215</v>
      </c>
      <c r="D24" s="57" t="s">
        <v>210</v>
      </c>
      <c r="E24" s="55">
        <v>64.172899999999998</v>
      </c>
      <c r="F24" s="55">
        <v>64.172899999999998</v>
      </c>
      <c r="G24" s="55">
        <v>0</v>
      </c>
      <c r="H24" s="57"/>
    </row>
    <row r="25" spans="1:8" ht="12.75" customHeight="1">
      <c r="A25" s="57" t="s">
        <v>238</v>
      </c>
      <c r="B25" s="57" t="s">
        <v>239</v>
      </c>
      <c r="C25" s="57"/>
      <c r="D25" s="57"/>
      <c r="E25" s="55">
        <v>76.733800000000002</v>
      </c>
      <c r="F25" s="55">
        <v>24.405000000000001</v>
      </c>
      <c r="G25" s="55">
        <v>52.328800000000001</v>
      </c>
      <c r="H25" s="57"/>
    </row>
    <row r="26" spans="1:8" ht="12.75" customHeight="1">
      <c r="A26" s="57" t="s">
        <v>240</v>
      </c>
      <c r="B26" s="57" t="s">
        <v>241</v>
      </c>
      <c r="C26" s="57" t="s">
        <v>242</v>
      </c>
      <c r="D26" s="57" t="s">
        <v>243</v>
      </c>
      <c r="E26" s="55">
        <v>0.5</v>
      </c>
      <c r="F26" s="55">
        <v>0</v>
      </c>
      <c r="G26" s="55">
        <v>0.5</v>
      </c>
      <c r="H26" s="57"/>
    </row>
    <row r="27" spans="1:8" ht="12.75" customHeight="1">
      <c r="A27" s="57" t="s">
        <v>240</v>
      </c>
      <c r="B27" s="57" t="s">
        <v>241</v>
      </c>
      <c r="C27" s="57" t="s">
        <v>244</v>
      </c>
      <c r="D27" s="57" t="s">
        <v>239</v>
      </c>
      <c r="E27" s="55">
        <v>5.5</v>
      </c>
      <c r="F27" s="55">
        <v>0</v>
      </c>
      <c r="G27" s="55">
        <v>5.5</v>
      </c>
      <c r="H27" s="57"/>
    </row>
    <row r="28" spans="1:8" ht="12.75" customHeight="1">
      <c r="A28" s="57" t="s">
        <v>245</v>
      </c>
      <c r="B28" s="57" t="s">
        <v>246</v>
      </c>
      <c r="C28" s="57" t="s">
        <v>244</v>
      </c>
      <c r="D28" s="57" t="s">
        <v>239</v>
      </c>
      <c r="E28" s="55">
        <v>0.59</v>
      </c>
      <c r="F28" s="55">
        <v>0</v>
      </c>
      <c r="G28" s="55">
        <v>0.59</v>
      </c>
      <c r="H28" s="57"/>
    </row>
    <row r="29" spans="1:8" ht="12.75" customHeight="1">
      <c r="A29" s="57" t="s">
        <v>247</v>
      </c>
      <c r="B29" s="57" t="s">
        <v>248</v>
      </c>
      <c r="C29" s="57" t="s">
        <v>244</v>
      </c>
      <c r="D29" s="57" t="s">
        <v>239</v>
      </c>
      <c r="E29" s="55">
        <v>0.55000000000000004</v>
      </c>
      <c r="F29" s="55">
        <v>0</v>
      </c>
      <c r="G29" s="55">
        <v>0.55000000000000004</v>
      </c>
      <c r="H29" s="57"/>
    </row>
    <row r="30" spans="1:8" ht="12.75" customHeight="1">
      <c r="A30" s="57" t="s">
        <v>249</v>
      </c>
      <c r="B30" s="57" t="s">
        <v>250</v>
      </c>
      <c r="C30" s="57" t="s">
        <v>242</v>
      </c>
      <c r="D30" s="57" t="s">
        <v>243</v>
      </c>
      <c r="E30" s="55">
        <v>0.5</v>
      </c>
      <c r="F30" s="55">
        <v>0</v>
      </c>
      <c r="G30" s="55">
        <v>0.5</v>
      </c>
      <c r="H30" s="57"/>
    </row>
    <row r="31" spans="1:8" ht="12.75" customHeight="1">
      <c r="A31" s="57" t="s">
        <v>249</v>
      </c>
      <c r="B31" s="57" t="s">
        <v>250</v>
      </c>
      <c r="C31" s="57" t="s">
        <v>244</v>
      </c>
      <c r="D31" s="57" t="s">
        <v>239</v>
      </c>
      <c r="E31" s="55">
        <v>1</v>
      </c>
      <c r="F31" s="55">
        <v>0</v>
      </c>
      <c r="G31" s="55">
        <v>1</v>
      </c>
      <c r="H31" s="57"/>
    </row>
    <row r="32" spans="1:8" ht="12.75" customHeight="1">
      <c r="A32" s="57" t="s">
        <v>251</v>
      </c>
      <c r="B32" s="57" t="s">
        <v>252</v>
      </c>
      <c r="C32" s="57" t="s">
        <v>242</v>
      </c>
      <c r="D32" s="57" t="s">
        <v>243</v>
      </c>
      <c r="E32" s="55">
        <v>1</v>
      </c>
      <c r="F32" s="55">
        <v>0</v>
      </c>
      <c r="G32" s="55">
        <v>1</v>
      </c>
      <c r="H32" s="57"/>
    </row>
    <row r="33" spans="1:8" ht="12.75" customHeight="1">
      <c r="A33" s="57" t="s">
        <v>251</v>
      </c>
      <c r="B33" s="57" t="s">
        <v>252</v>
      </c>
      <c r="C33" s="57" t="s">
        <v>244</v>
      </c>
      <c r="D33" s="57" t="s">
        <v>239</v>
      </c>
      <c r="E33" s="55">
        <v>3.1</v>
      </c>
      <c r="F33" s="55">
        <v>0</v>
      </c>
      <c r="G33" s="55">
        <v>3.1</v>
      </c>
      <c r="H33" s="57"/>
    </row>
    <row r="34" spans="1:8" ht="12.75" customHeight="1">
      <c r="A34" s="57" t="s">
        <v>253</v>
      </c>
      <c r="B34" s="57" t="s">
        <v>254</v>
      </c>
      <c r="C34" s="57" t="s">
        <v>242</v>
      </c>
      <c r="D34" s="57" t="s">
        <v>243</v>
      </c>
      <c r="E34" s="55">
        <v>0.5</v>
      </c>
      <c r="F34" s="55">
        <v>0</v>
      </c>
      <c r="G34" s="55">
        <v>0.5</v>
      </c>
      <c r="H34" s="57"/>
    </row>
    <row r="35" spans="1:8" ht="12.75" customHeight="1">
      <c r="A35" s="57" t="s">
        <v>253</v>
      </c>
      <c r="B35" s="57" t="s">
        <v>254</v>
      </c>
      <c r="C35" s="57" t="s">
        <v>244</v>
      </c>
      <c r="D35" s="57" t="s">
        <v>239</v>
      </c>
      <c r="E35" s="55">
        <v>0.65</v>
      </c>
      <c r="F35" s="55">
        <v>0</v>
      </c>
      <c r="G35" s="55">
        <v>0.65</v>
      </c>
      <c r="H35" s="57"/>
    </row>
    <row r="36" spans="1:8" ht="12.75" customHeight="1">
      <c r="A36" s="57" t="s">
        <v>255</v>
      </c>
      <c r="B36" s="57" t="s">
        <v>256</v>
      </c>
      <c r="C36" s="57" t="s">
        <v>242</v>
      </c>
      <c r="D36" s="57" t="s">
        <v>243</v>
      </c>
      <c r="E36" s="55">
        <v>0.5</v>
      </c>
      <c r="F36" s="55">
        <v>0</v>
      </c>
      <c r="G36" s="55">
        <v>0.5</v>
      </c>
      <c r="H36" s="57"/>
    </row>
    <row r="37" spans="1:8" ht="12.75" customHeight="1">
      <c r="A37" s="57" t="s">
        <v>255</v>
      </c>
      <c r="B37" s="57" t="s">
        <v>256</v>
      </c>
      <c r="C37" s="57" t="s">
        <v>244</v>
      </c>
      <c r="D37" s="57" t="s">
        <v>239</v>
      </c>
      <c r="E37" s="55">
        <v>2</v>
      </c>
      <c r="F37" s="55">
        <v>0</v>
      </c>
      <c r="G37" s="55">
        <v>2</v>
      </c>
      <c r="H37" s="57"/>
    </row>
    <row r="38" spans="1:8" ht="12.75" customHeight="1">
      <c r="A38" s="57" t="s">
        <v>257</v>
      </c>
      <c r="B38" s="57" t="s">
        <v>258</v>
      </c>
      <c r="C38" s="57" t="s">
        <v>242</v>
      </c>
      <c r="D38" s="57" t="s">
        <v>243</v>
      </c>
      <c r="E38" s="55">
        <v>0.5</v>
      </c>
      <c r="F38" s="55">
        <v>0</v>
      </c>
      <c r="G38" s="55">
        <v>0.5</v>
      </c>
      <c r="H38" s="57"/>
    </row>
    <row r="39" spans="1:8" ht="12.75" customHeight="1">
      <c r="A39" s="57" t="s">
        <v>257</v>
      </c>
      <c r="B39" s="57" t="s">
        <v>258</v>
      </c>
      <c r="C39" s="57" t="s">
        <v>244</v>
      </c>
      <c r="D39" s="57" t="s">
        <v>239</v>
      </c>
      <c r="E39" s="55">
        <v>0.5</v>
      </c>
      <c r="F39" s="55">
        <v>0</v>
      </c>
      <c r="G39" s="55">
        <v>0.5</v>
      </c>
      <c r="H39" s="57"/>
    </row>
    <row r="40" spans="1:8" ht="12.75" customHeight="1">
      <c r="A40" s="57" t="s">
        <v>259</v>
      </c>
      <c r="B40" s="57" t="s">
        <v>260</v>
      </c>
      <c r="C40" s="57" t="s">
        <v>242</v>
      </c>
      <c r="D40" s="57" t="s">
        <v>243</v>
      </c>
      <c r="E40" s="55">
        <v>0.88</v>
      </c>
      <c r="F40" s="55">
        <v>0</v>
      </c>
      <c r="G40" s="55">
        <v>0.88</v>
      </c>
      <c r="H40" s="57"/>
    </row>
    <row r="41" spans="1:8" ht="12.75" customHeight="1">
      <c r="A41" s="57" t="s">
        <v>259</v>
      </c>
      <c r="B41" s="57" t="s">
        <v>260</v>
      </c>
      <c r="C41" s="57" t="s">
        <v>244</v>
      </c>
      <c r="D41" s="57" t="s">
        <v>239</v>
      </c>
      <c r="E41" s="55">
        <v>5.5</v>
      </c>
      <c r="F41" s="55">
        <v>0</v>
      </c>
      <c r="G41" s="55">
        <v>5.5</v>
      </c>
      <c r="H41" s="57"/>
    </row>
    <row r="42" spans="1:8" ht="12.75" customHeight="1">
      <c r="A42" s="57" t="s">
        <v>261</v>
      </c>
      <c r="B42" s="57" t="s">
        <v>262</v>
      </c>
      <c r="C42" s="57" t="s">
        <v>263</v>
      </c>
      <c r="D42" s="57" t="s">
        <v>264</v>
      </c>
      <c r="E42" s="55">
        <v>0.5</v>
      </c>
      <c r="F42" s="55">
        <v>0</v>
      </c>
      <c r="G42" s="55">
        <v>0.5</v>
      </c>
      <c r="H42" s="57"/>
    </row>
    <row r="43" spans="1:8" ht="12.75" customHeight="1">
      <c r="A43" s="57" t="s">
        <v>261</v>
      </c>
      <c r="B43" s="57" t="s">
        <v>262</v>
      </c>
      <c r="C43" s="57" t="s">
        <v>244</v>
      </c>
      <c r="D43" s="57" t="s">
        <v>239</v>
      </c>
      <c r="E43" s="55">
        <v>1.32</v>
      </c>
      <c r="F43" s="55">
        <v>0</v>
      </c>
      <c r="G43" s="55">
        <v>1.32</v>
      </c>
      <c r="H43" s="57"/>
    </row>
    <row r="44" spans="1:8" ht="12.75" customHeight="1">
      <c r="A44" s="57" t="s">
        <v>265</v>
      </c>
      <c r="B44" s="57" t="s">
        <v>266</v>
      </c>
      <c r="C44" s="57" t="s">
        <v>267</v>
      </c>
      <c r="D44" s="57" t="s">
        <v>268</v>
      </c>
      <c r="E44" s="55">
        <v>2.5</v>
      </c>
      <c r="F44" s="55">
        <v>0</v>
      </c>
      <c r="G44" s="55">
        <v>2.5</v>
      </c>
      <c r="H44" s="57"/>
    </row>
    <row r="45" spans="1:8" ht="12.75" customHeight="1">
      <c r="A45" s="57" t="s">
        <v>269</v>
      </c>
      <c r="B45" s="57" t="s">
        <v>270</v>
      </c>
      <c r="C45" s="57" t="s">
        <v>271</v>
      </c>
      <c r="D45" s="57" t="s">
        <v>272</v>
      </c>
      <c r="E45" s="55">
        <v>0.7</v>
      </c>
      <c r="F45" s="55">
        <v>0</v>
      </c>
      <c r="G45" s="55">
        <v>0.7</v>
      </c>
      <c r="H45" s="57"/>
    </row>
    <row r="46" spans="1:8" ht="12.75" customHeight="1">
      <c r="A46" s="57" t="s">
        <v>269</v>
      </c>
      <c r="B46" s="57" t="s">
        <v>270</v>
      </c>
      <c r="C46" s="57" t="s">
        <v>244</v>
      </c>
      <c r="D46" s="57" t="s">
        <v>239</v>
      </c>
      <c r="E46" s="55">
        <v>1.88</v>
      </c>
      <c r="F46" s="55">
        <v>0</v>
      </c>
      <c r="G46" s="55">
        <v>1.88</v>
      </c>
      <c r="H46" s="57"/>
    </row>
    <row r="47" spans="1:8" ht="12.75" customHeight="1">
      <c r="A47" s="57" t="s">
        <v>273</v>
      </c>
      <c r="B47" s="57" t="s">
        <v>274</v>
      </c>
      <c r="C47" s="57" t="s">
        <v>275</v>
      </c>
      <c r="D47" s="57" t="s">
        <v>276</v>
      </c>
      <c r="E47" s="55">
        <v>0.5</v>
      </c>
      <c r="F47" s="55">
        <v>0</v>
      </c>
      <c r="G47" s="55">
        <v>0.5</v>
      </c>
      <c r="H47" s="57"/>
    </row>
    <row r="48" spans="1:8" ht="12.75" customHeight="1">
      <c r="A48" s="57" t="s">
        <v>277</v>
      </c>
      <c r="B48" s="57" t="s">
        <v>278</v>
      </c>
      <c r="C48" s="57" t="s">
        <v>242</v>
      </c>
      <c r="D48" s="57" t="s">
        <v>243</v>
      </c>
      <c r="E48" s="55">
        <v>2.9887000000000001</v>
      </c>
      <c r="F48" s="55">
        <v>0</v>
      </c>
      <c r="G48" s="55">
        <v>2.9887000000000001</v>
      </c>
      <c r="H48" s="57"/>
    </row>
    <row r="49" spans="1:8" ht="12.75" customHeight="1">
      <c r="A49" s="57" t="s">
        <v>277</v>
      </c>
      <c r="B49" s="57" t="s">
        <v>278</v>
      </c>
      <c r="C49" s="57" t="s">
        <v>244</v>
      </c>
      <c r="D49" s="57" t="s">
        <v>239</v>
      </c>
      <c r="E49" s="55">
        <v>6.2893999999999997</v>
      </c>
      <c r="F49" s="55">
        <v>0</v>
      </c>
      <c r="G49" s="55">
        <v>6.2893999999999997</v>
      </c>
      <c r="H49" s="57"/>
    </row>
    <row r="50" spans="1:8" ht="12.75" customHeight="1">
      <c r="A50" s="57" t="s">
        <v>279</v>
      </c>
      <c r="B50" s="57" t="s">
        <v>280</v>
      </c>
      <c r="C50" s="57" t="s">
        <v>242</v>
      </c>
      <c r="D50" s="57" t="s">
        <v>243</v>
      </c>
      <c r="E50" s="55">
        <v>1.7387999999999999</v>
      </c>
      <c r="F50" s="55">
        <v>1.6739999999999999</v>
      </c>
      <c r="G50" s="55">
        <v>6.4799999999999996E-2</v>
      </c>
      <c r="H50" s="57"/>
    </row>
    <row r="51" spans="1:8" ht="12.75" customHeight="1">
      <c r="A51" s="57" t="s">
        <v>279</v>
      </c>
      <c r="B51" s="57" t="s">
        <v>280</v>
      </c>
      <c r="C51" s="57" t="s">
        <v>244</v>
      </c>
      <c r="D51" s="57" t="s">
        <v>239</v>
      </c>
      <c r="E51" s="55">
        <v>7.6097999999999999</v>
      </c>
      <c r="F51" s="55">
        <v>6.9749999999999996</v>
      </c>
      <c r="G51" s="55">
        <v>0.63480000000000003</v>
      </c>
      <c r="H51" s="57"/>
    </row>
    <row r="52" spans="1:8" ht="12.75" customHeight="1">
      <c r="A52" s="57" t="s">
        <v>281</v>
      </c>
      <c r="B52" s="57" t="s">
        <v>282</v>
      </c>
      <c r="C52" s="57" t="s">
        <v>244</v>
      </c>
      <c r="D52" s="57" t="s">
        <v>239</v>
      </c>
      <c r="E52" s="55">
        <v>7.5</v>
      </c>
      <c r="F52" s="55">
        <v>0</v>
      </c>
      <c r="G52" s="55">
        <v>7.5</v>
      </c>
      <c r="H52" s="57"/>
    </row>
    <row r="53" spans="1:8" ht="12.75" customHeight="1">
      <c r="A53" s="57" t="s">
        <v>283</v>
      </c>
      <c r="B53" s="57" t="s">
        <v>284</v>
      </c>
      <c r="C53" s="57" t="s">
        <v>242</v>
      </c>
      <c r="D53" s="57" t="s">
        <v>243</v>
      </c>
      <c r="E53" s="55">
        <v>17.16</v>
      </c>
      <c r="F53" s="55">
        <v>15.756</v>
      </c>
      <c r="G53" s="55">
        <v>1.4039999999999999</v>
      </c>
      <c r="H53" s="57"/>
    </row>
    <row r="54" spans="1:8" ht="12.75" customHeight="1">
      <c r="A54" s="57" t="s">
        <v>285</v>
      </c>
      <c r="B54" s="57" t="s">
        <v>286</v>
      </c>
      <c r="C54" s="57" t="s">
        <v>287</v>
      </c>
      <c r="D54" s="57" t="s">
        <v>288</v>
      </c>
      <c r="E54" s="55">
        <v>1.1012999999999999</v>
      </c>
      <c r="F54" s="55">
        <v>0</v>
      </c>
      <c r="G54" s="55">
        <v>1.1012999999999999</v>
      </c>
      <c r="H54" s="57"/>
    </row>
    <row r="55" spans="1:8" ht="12.75" customHeight="1">
      <c r="A55" s="57" t="s">
        <v>285</v>
      </c>
      <c r="B55" s="57" t="s">
        <v>286</v>
      </c>
      <c r="C55" s="57" t="s">
        <v>244</v>
      </c>
      <c r="D55" s="57" t="s">
        <v>239</v>
      </c>
      <c r="E55" s="55">
        <v>1.1758</v>
      </c>
      <c r="F55" s="55">
        <v>0</v>
      </c>
      <c r="G55" s="55">
        <v>1.1758</v>
      </c>
      <c r="H55" s="57"/>
    </row>
    <row r="56" spans="1:8" ht="12.75" customHeight="1">
      <c r="A56" s="57" t="s">
        <v>289</v>
      </c>
      <c r="B56" s="57" t="s">
        <v>290</v>
      </c>
      <c r="C56" s="57"/>
      <c r="D56" s="57"/>
      <c r="E56" s="55">
        <v>15.8742</v>
      </c>
      <c r="F56" s="55">
        <v>15.8742</v>
      </c>
      <c r="G56" s="55">
        <v>0</v>
      </c>
      <c r="H56" s="57"/>
    </row>
    <row r="57" spans="1:8" ht="12.75" customHeight="1">
      <c r="A57" s="57" t="s">
        <v>291</v>
      </c>
      <c r="B57" s="57" t="s">
        <v>292</v>
      </c>
      <c r="C57" s="57" t="s">
        <v>293</v>
      </c>
      <c r="D57" s="57" t="s">
        <v>294</v>
      </c>
      <c r="E57" s="55">
        <v>11.434200000000001</v>
      </c>
      <c r="F57" s="55">
        <v>11.434200000000001</v>
      </c>
      <c r="G57" s="55">
        <v>0</v>
      </c>
      <c r="H57" s="57"/>
    </row>
    <row r="58" spans="1:8" ht="12.75" customHeight="1">
      <c r="A58" s="57" t="s">
        <v>295</v>
      </c>
      <c r="B58" s="57" t="s">
        <v>296</v>
      </c>
      <c r="C58" s="57" t="s">
        <v>297</v>
      </c>
      <c r="D58" s="57" t="s">
        <v>298</v>
      </c>
      <c r="E58" s="55">
        <v>4.4400000000000004</v>
      </c>
      <c r="F58" s="55">
        <v>4.4400000000000004</v>
      </c>
      <c r="G58" s="55">
        <v>0</v>
      </c>
      <c r="H58" s="57"/>
    </row>
  </sheetData>
  <mergeCells count="1">
    <mergeCell ref="A2:H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83" fitToHeight="1000" orientation="landscape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showGridLines="0" showZeros="0" workbookViewId="0">
      <selection activeCell="J12" sqref="J12"/>
    </sheetView>
  </sheetViews>
  <sheetFormatPr defaultColWidth="9.1640625" defaultRowHeight="12.75" customHeight="1"/>
  <cols>
    <col min="1" max="1" width="27.83203125" customWidth="1"/>
    <col min="2" max="2" width="23.33203125" customWidth="1"/>
    <col min="3" max="3" width="35.1640625" customWidth="1"/>
    <col min="4" max="4" width="28.6640625" customWidth="1"/>
    <col min="5" max="5" width="42.6640625" customWidth="1"/>
    <col min="6" max="6" width="26" customWidth="1"/>
    <col min="7" max="7" width="39.6640625" customWidth="1"/>
    <col min="8" max="8" width="24.1640625" customWidth="1"/>
    <col min="9" max="9" width="9.1640625" customWidth="1"/>
  </cols>
  <sheetData>
    <row r="1" spans="1:10" ht="22.5" customHeight="1">
      <c r="A1" s="34" t="s">
        <v>25</v>
      </c>
      <c r="B1" s="35"/>
      <c r="C1" s="35"/>
      <c r="D1" s="35"/>
      <c r="E1" s="35"/>
      <c r="F1" s="35"/>
      <c r="G1" s="35"/>
      <c r="H1" s="36"/>
    </row>
    <row r="2" spans="1:10" ht="22.5" customHeight="1">
      <c r="A2" s="101" t="s">
        <v>301</v>
      </c>
      <c r="B2" s="101"/>
      <c r="C2" s="101"/>
      <c r="D2" s="101"/>
      <c r="E2" s="101"/>
      <c r="F2" s="101"/>
      <c r="G2" s="101"/>
      <c r="H2" s="101"/>
    </row>
    <row r="3" spans="1:10" ht="22.5" customHeight="1">
      <c r="A3" s="102"/>
      <c r="B3" s="102"/>
      <c r="C3" s="37"/>
      <c r="D3" s="37"/>
      <c r="E3" s="38"/>
      <c r="F3" s="38"/>
      <c r="G3" s="38"/>
      <c r="H3" s="39" t="s">
        <v>41</v>
      </c>
    </row>
    <row r="4" spans="1:10" ht="22.5" customHeight="1">
      <c r="A4" s="103" t="s">
        <v>42</v>
      </c>
      <c r="B4" s="103"/>
      <c r="C4" s="103" t="s">
        <v>43</v>
      </c>
      <c r="D4" s="103"/>
      <c r="E4" s="103"/>
      <c r="F4" s="103"/>
      <c r="G4" s="103"/>
      <c r="H4" s="103"/>
    </row>
    <row r="5" spans="1:10" ht="22.5" customHeight="1">
      <c r="A5" s="40" t="s">
        <v>44</v>
      </c>
      <c r="B5" s="40" t="s">
        <v>45</v>
      </c>
      <c r="C5" s="40" t="s">
        <v>46</v>
      </c>
      <c r="D5" s="41" t="s">
        <v>45</v>
      </c>
      <c r="E5" s="40" t="s">
        <v>47</v>
      </c>
      <c r="F5" s="40" t="s">
        <v>45</v>
      </c>
      <c r="G5" s="40" t="s">
        <v>48</v>
      </c>
      <c r="H5" s="40" t="s">
        <v>45</v>
      </c>
    </row>
    <row r="6" spans="1:10" ht="22.5" customHeight="1">
      <c r="A6" s="42" t="s">
        <v>302</v>
      </c>
      <c r="B6" s="43"/>
      <c r="C6" s="44" t="s">
        <v>303</v>
      </c>
      <c r="D6" s="45"/>
      <c r="E6" s="46" t="s">
        <v>304</v>
      </c>
      <c r="F6" s="46"/>
      <c r="G6" s="47" t="s">
        <v>305</v>
      </c>
      <c r="H6" s="45"/>
    </row>
    <row r="7" spans="1:10" ht="22.5" customHeight="1">
      <c r="A7" s="48"/>
      <c r="B7" s="43"/>
      <c r="C7" s="44" t="s">
        <v>306</v>
      </c>
      <c r="D7" s="45"/>
      <c r="E7" s="47" t="s">
        <v>307</v>
      </c>
      <c r="F7" s="47"/>
      <c r="G7" s="47" t="s">
        <v>308</v>
      </c>
      <c r="H7" s="45"/>
    </row>
    <row r="8" spans="1:10" ht="22.5" customHeight="1">
      <c r="A8" s="48"/>
      <c r="B8" s="43"/>
      <c r="C8" s="44" t="s">
        <v>309</v>
      </c>
      <c r="D8" s="45"/>
      <c r="E8" s="47" t="s">
        <v>310</v>
      </c>
      <c r="F8" s="47"/>
      <c r="G8" s="47" t="s">
        <v>311</v>
      </c>
      <c r="H8" s="45"/>
      <c r="J8" s="13"/>
    </row>
    <row r="9" spans="1:10" ht="22.5" customHeight="1">
      <c r="A9" s="42"/>
      <c r="B9" s="43"/>
      <c r="C9" s="44" t="s">
        <v>312</v>
      </c>
      <c r="D9" s="45"/>
      <c r="E9" s="47" t="s">
        <v>313</v>
      </c>
      <c r="F9" s="47"/>
      <c r="G9" s="47" t="s">
        <v>314</v>
      </c>
      <c r="H9" s="45"/>
    </row>
    <row r="10" spans="1:10" ht="22.5" customHeight="1">
      <c r="A10" s="42"/>
      <c r="B10" s="43"/>
      <c r="C10" s="44" t="s">
        <v>315</v>
      </c>
      <c r="D10" s="45"/>
      <c r="E10" s="47" t="s">
        <v>316</v>
      </c>
      <c r="F10" s="47"/>
      <c r="G10" s="47" t="s">
        <v>317</v>
      </c>
      <c r="H10" s="45"/>
      <c r="I10" s="13"/>
    </row>
    <row r="11" spans="1:10" ht="22.5" customHeight="1">
      <c r="A11" s="48"/>
      <c r="B11" s="43"/>
      <c r="C11" s="44" t="s">
        <v>318</v>
      </c>
      <c r="D11" s="45"/>
      <c r="E11" s="47" t="s">
        <v>319</v>
      </c>
      <c r="F11" s="47"/>
      <c r="G11" s="47" t="s">
        <v>320</v>
      </c>
      <c r="H11" s="45"/>
      <c r="I11" s="13"/>
    </row>
    <row r="12" spans="1:10" ht="22.5" customHeight="1">
      <c r="A12" s="48"/>
      <c r="B12" s="43"/>
      <c r="C12" s="44" t="s">
        <v>321</v>
      </c>
      <c r="D12" s="45"/>
      <c r="E12" s="47" t="s">
        <v>307</v>
      </c>
      <c r="F12" s="47"/>
      <c r="G12" s="47" t="s">
        <v>322</v>
      </c>
      <c r="H12" s="45"/>
      <c r="I12" s="13"/>
    </row>
    <row r="13" spans="1:10" ht="22.5" customHeight="1">
      <c r="A13" s="49"/>
      <c r="B13" s="43"/>
      <c r="C13" s="44" t="s">
        <v>323</v>
      </c>
      <c r="D13" s="45"/>
      <c r="E13" s="47" t="s">
        <v>310</v>
      </c>
      <c r="F13" s="47"/>
      <c r="G13" s="47" t="s">
        <v>324</v>
      </c>
      <c r="H13" s="45"/>
      <c r="I13" s="13"/>
    </row>
    <row r="14" spans="1:10" ht="22.5" customHeight="1">
      <c r="A14" s="49"/>
      <c r="B14" s="43"/>
      <c r="C14" s="44" t="s">
        <v>325</v>
      </c>
      <c r="D14" s="45"/>
      <c r="E14" s="47" t="s">
        <v>313</v>
      </c>
      <c r="F14" s="47"/>
      <c r="G14" s="47" t="s">
        <v>326</v>
      </c>
      <c r="H14" s="45"/>
    </row>
    <row r="15" spans="1:10" ht="22.5" customHeight="1">
      <c r="A15" s="49"/>
      <c r="B15" s="43"/>
      <c r="C15" s="44" t="s">
        <v>327</v>
      </c>
      <c r="D15" s="45"/>
      <c r="E15" s="47" t="s">
        <v>328</v>
      </c>
      <c r="F15" s="47"/>
      <c r="G15" s="47" t="s">
        <v>329</v>
      </c>
      <c r="H15" s="45"/>
    </row>
    <row r="16" spans="1:10" ht="22.5" customHeight="1">
      <c r="A16" s="18"/>
      <c r="B16" s="50"/>
      <c r="C16" s="44" t="s">
        <v>330</v>
      </c>
      <c r="D16" s="45"/>
      <c r="E16" s="47" t="s">
        <v>331</v>
      </c>
      <c r="F16" s="47"/>
      <c r="G16" s="47" t="s">
        <v>332</v>
      </c>
      <c r="H16" s="45"/>
      <c r="J16" s="13"/>
    </row>
    <row r="17" spans="1:8" ht="22.5" customHeight="1">
      <c r="A17" s="20"/>
      <c r="B17" s="50"/>
      <c r="C17" s="44" t="s">
        <v>333</v>
      </c>
      <c r="D17" s="45"/>
      <c r="E17" s="47" t="s">
        <v>334</v>
      </c>
      <c r="F17" s="47"/>
      <c r="G17" s="47" t="s">
        <v>333</v>
      </c>
      <c r="H17" s="45"/>
    </row>
    <row r="18" spans="1:8" ht="22.5" customHeight="1">
      <c r="A18" s="20"/>
      <c r="B18" s="50"/>
      <c r="C18" s="44" t="s">
        <v>335</v>
      </c>
      <c r="D18" s="45"/>
      <c r="E18" s="47" t="s">
        <v>336</v>
      </c>
      <c r="F18" s="47"/>
      <c r="G18" s="47" t="s">
        <v>337</v>
      </c>
      <c r="H18" s="45"/>
    </row>
    <row r="19" spans="1:8" ht="22.5" customHeight="1">
      <c r="A19" s="49"/>
      <c r="B19" s="50"/>
      <c r="C19" s="44" t="s">
        <v>338</v>
      </c>
      <c r="D19" s="45"/>
      <c r="E19" s="47" t="s">
        <v>339</v>
      </c>
      <c r="F19" s="47"/>
      <c r="G19" s="47" t="s">
        <v>340</v>
      </c>
      <c r="H19" s="45"/>
    </row>
    <row r="20" spans="1:8" ht="22.5" customHeight="1">
      <c r="A20" s="49"/>
      <c r="B20" s="43"/>
      <c r="C20" s="44"/>
      <c r="D20" s="45"/>
      <c r="E20" s="47" t="s">
        <v>341</v>
      </c>
      <c r="F20" s="47"/>
      <c r="G20" s="47" t="s">
        <v>342</v>
      </c>
      <c r="H20" s="45"/>
    </row>
    <row r="21" spans="1:8" ht="22.5" customHeight="1">
      <c r="A21" s="18"/>
      <c r="B21" s="43"/>
      <c r="C21" s="20"/>
      <c r="D21" s="45"/>
      <c r="E21" s="47" t="s">
        <v>343</v>
      </c>
      <c r="F21" s="47"/>
      <c r="G21" s="47"/>
      <c r="H21" s="45"/>
    </row>
    <row r="22" spans="1:8" ht="18" customHeight="1">
      <c r="A22" s="20"/>
      <c r="B22" s="43"/>
      <c r="C22" s="20"/>
      <c r="D22" s="45"/>
      <c r="E22" s="51" t="s">
        <v>344</v>
      </c>
      <c r="F22" s="51"/>
      <c r="G22" s="51"/>
      <c r="H22" s="45"/>
    </row>
    <row r="23" spans="1:8" ht="19.5" customHeight="1">
      <c r="A23" s="20"/>
      <c r="B23" s="43"/>
      <c r="C23" s="20"/>
      <c r="D23" s="45"/>
      <c r="E23" s="51" t="s">
        <v>345</v>
      </c>
      <c r="F23" s="51"/>
      <c r="G23" s="51"/>
      <c r="H23" s="45"/>
    </row>
    <row r="24" spans="1:8" ht="21.75" customHeight="1">
      <c r="A24" s="20"/>
      <c r="B24" s="43"/>
      <c r="C24" s="44"/>
      <c r="D24" s="52"/>
      <c r="E24" s="51" t="s">
        <v>346</v>
      </c>
      <c r="F24" s="51"/>
      <c r="G24" s="51"/>
      <c r="H24" s="45"/>
    </row>
    <row r="25" spans="1:8" ht="21.75" customHeight="1">
      <c r="A25" s="20"/>
      <c r="B25" s="43"/>
      <c r="C25" s="44"/>
      <c r="D25" s="52"/>
      <c r="E25" s="51"/>
      <c r="F25" s="51"/>
      <c r="G25" s="51"/>
      <c r="H25" s="45"/>
    </row>
    <row r="26" spans="1:8" ht="23.25" customHeight="1">
      <c r="A26" s="20"/>
      <c r="B26" s="43"/>
      <c r="C26" s="44"/>
      <c r="D26" s="52"/>
      <c r="E26" s="42"/>
      <c r="F26" s="42"/>
      <c r="G26" s="42"/>
      <c r="H26" s="53"/>
    </row>
    <row r="27" spans="1:8" ht="18" customHeight="1">
      <c r="A27" s="41" t="s">
        <v>122</v>
      </c>
      <c r="B27" s="50">
        <f>SUM(B6,B9,B10,B12,B13,B14,B15)</f>
        <v>0</v>
      </c>
      <c r="C27" s="41" t="s">
        <v>123</v>
      </c>
      <c r="D27" s="52">
        <f>SUM(D6:D20)</f>
        <v>0</v>
      </c>
      <c r="E27" s="41" t="s">
        <v>123</v>
      </c>
      <c r="F27" s="41"/>
      <c r="G27" s="41" t="s">
        <v>123</v>
      </c>
      <c r="H27" s="53">
        <f>SUM(H6,H11,H21,H22,H23)</f>
        <v>0</v>
      </c>
    </row>
    <row r="28" spans="1:8" ht="12.75" customHeight="1">
      <c r="B28" s="13"/>
      <c r="D28" s="13"/>
      <c r="H28" s="13"/>
    </row>
    <row r="29" spans="1:8" ht="12.75" customHeight="1">
      <c r="B29" s="13"/>
      <c r="D29" s="13"/>
      <c r="H29" s="13"/>
    </row>
    <row r="30" spans="1:8" ht="12.75" customHeight="1">
      <c r="B30" s="13"/>
      <c r="D30" s="13"/>
      <c r="H30" s="13"/>
    </row>
    <row r="31" spans="1:8" ht="12.75" customHeight="1">
      <c r="B31" s="13"/>
      <c r="D31" s="13"/>
      <c r="H31" s="13"/>
    </row>
    <row r="32" spans="1:8" ht="12.75" customHeight="1">
      <c r="B32" s="13"/>
      <c r="D32" s="13"/>
      <c r="H32" s="13"/>
    </row>
    <row r="33" spans="2:8" ht="12.75" customHeight="1">
      <c r="B33" s="13"/>
      <c r="D33" s="13"/>
      <c r="H33" s="13"/>
    </row>
    <row r="34" spans="2:8" ht="12.75" customHeight="1">
      <c r="B34" s="13"/>
      <c r="D34" s="13"/>
      <c r="H34" s="13"/>
    </row>
    <row r="35" spans="2:8" ht="12.75" customHeight="1">
      <c r="B35" s="13"/>
      <c r="D35" s="13"/>
      <c r="H35" s="13"/>
    </row>
    <row r="36" spans="2:8" ht="12.75" customHeight="1">
      <c r="B36" s="13"/>
      <c r="D36" s="13"/>
      <c r="H36" s="13"/>
    </row>
    <row r="37" spans="2:8" ht="12.75" customHeight="1">
      <c r="B37" s="13"/>
      <c r="D37" s="13"/>
      <c r="H37" s="13"/>
    </row>
    <row r="38" spans="2:8" ht="12.75" customHeight="1">
      <c r="B38" s="13"/>
      <c r="D38" s="13"/>
      <c r="H38" s="13"/>
    </row>
    <row r="39" spans="2:8" ht="12.75" customHeight="1">
      <c r="B39" s="13"/>
      <c r="D39" s="13"/>
      <c r="H39" s="13"/>
    </row>
    <row r="40" spans="2:8" ht="12.75" customHeight="1">
      <c r="B40" s="13"/>
      <c r="D40" s="13"/>
    </row>
    <row r="41" spans="2:8" ht="12.75" customHeight="1">
      <c r="B41" s="13"/>
      <c r="D41" s="13"/>
    </row>
    <row r="42" spans="2:8" ht="12.75" customHeight="1">
      <c r="B42" s="13"/>
      <c r="D42" s="13"/>
    </row>
    <row r="43" spans="2:8" ht="12.75" customHeight="1">
      <c r="B43" s="13"/>
    </row>
    <row r="44" spans="2:8" ht="12.75" customHeight="1">
      <c r="B44" s="13"/>
    </row>
    <row r="45" spans="2:8" ht="12.75" customHeight="1">
      <c r="B45" s="13"/>
    </row>
  </sheetData>
  <mergeCells count="4">
    <mergeCell ref="A2:H2"/>
    <mergeCell ref="A3:B3"/>
    <mergeCell ref="A4:B4"/>
    <mergeCell ref="C4:H4"/>
  </mergeCells>
  <phoneticPr fontId="0" type="noConversion"/>
  <printOptions horizontalCentered="1"/>
  <pageMargins left="0.75" right="0.75" top="0.78958333333333297" bottom="1" header="0" footer="0"/>
  <pageSetup paperSize="9" scale="64" orientation="landscape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showGridLines="0" showZeros="0" workbookViewId="0">
      <selection activeCell="F13" sqref="F13"/>
    </sheetView>
  </sheetViews>
  <sheetFormatPr defaultColWidth="9.1640625" defaultRowHeight="12.75" customHeight="1"/>
  <cols>
    <col min="1" max="1" width="22.83203125" customWidth="1"/>
    <col min="2" max="2" width="43.1640625" customWidth="1"/>
    <col min="3" max="3" width="23.5" customWidth="1"/>
    <col min="4" max="4" width="71.5" customWidth="1"/>
    <col min="5" max="5" width="9.1640625" customWidth="1"/>
  </cols>
  <sheetData>
    <row r="1" spans="1:4" ht="30" customHeight="1">
      <c r="A1" s="13" t="s">
        <v>27</v>
      </c>
    </row>
    <row r="2" spans="1:4" ht="28.5" customHeight="1">
      <c r="A2" s="111" t="s">
        <v>347</v>
      </c>
      <c r="B2" s="111"/>
      <c r="C2" s="111"/>
      <c r="D2" s="111"/>
    </row>
    <row r="3" spans="1:4" ht="22.5" customHeight="1">
      <c r="D3" s="23" t="s">
        <v>41</v>
      </c>
    </row>
    <row r="4" spans="1:4" ht="22.5" customHeight="1">
      <c r="A4" s="24" t="s">
        <v>133</v>
      </c>
      <c r="B4" s="15" t="s">
        <v>348</v>
      </c>
      <c r="C4" s="24" t="s">
        <v>349</v>
      </c>
      <c r="D4" s="24" t="s">
        <v>350</v>
      </c>
    </row>
    <row r="5" spans="1:4" ht="15.75" customHeight="1">
      <c r="A5" s="16" t="s">
        <v>351</v>
      </c>
      <c r="B5" s="16" t="s">
        <v>351</v>
      </c>
      <c r="C5" s="16" t="s">
        <v>351</v>
      </c>
      <c r="D5" s="33" t="s">
        <v>351</v>
      </c>
    </row>
    <row r="6" spans="1:4" ht="12.75" customHeight="1">
      <c r="A6" s="18"/>
      <c r="B6" s="18"/>
      <c r="C6" s="18"/>
      <c r="D6" s="18"/>
    </row>
    <row r="7" spans="1:4" ht="12.75" customHeight="1">
      <c r="A7" s="18"/>
      <c r="B7" s="18"/>
      <c r="C7" s="18"/>
      <c r="D7" s="18"/>
    </row>
    <row r="8" spans="1:4" ht="12.75" customHeight="1">
      <c r="A8" s="18"/>
      <c r="B8" s="18"/>
      <c r="C8" s="18"/>
      <c r="D8" s="18"/>
    </row>
    <row r="9" spans="1:4" ht="12.75" customHeight="1">
      <c r="A9" s="18"/>
      <c r="B9" s="18"/>
      <c r="C9" s="18"/>
      <c r="D9" s="18"/>
    </row>
    <row r="10" spans="1:4" ht="12.75" customHeight="1">
      <c r="A10" s="18"/>
      <c r="B10" s="18"/>
      <c r="C10" s="18"/>
      <c r="D10" s="18"/>
    </row>
    <row r="11" spans="1:4" ht="12.75" customHeight="1">
      <c r="A11" s="18"/>
      <c r="B11" s="18"/>
      <c r="C11" s="18"/>
      <c r="D11" s="20"/>
    </row>
    <row r="12" spans="1:4" ht="12.75" customHeight="1">
      <c r="A12" s="18"/>
      <c r="B12" s="18"/>
      <c r="C12" s="18"/>
      <c r="D12" s="20"/>
    </row>
    <row r="13" spans="1:4" ht="12.75" customHeight="1">
      <c r="A13" s="18"/>
      <c r="B13" s="18"/>
      <c r="C13" s="18"/>
      <c r="D13" s="20"/>
    </row>
    <row r="14" spans="1:4" ht="12.75" customHeight="1">
      <c r="A14" s="13"/>
      <c r="B14" s="13"/>
    </row>
    <row r="15" spans="1:4" ht="12.75" customHeight="1">
      <c r="A15" s="13"/>
      <c r="B15" s="13"/>
      <c r="C15" s="13"/>
    </row>
    <row r="16" spans="1:4" ht="12.75" customHeight="1">
      <c r="A16" s="13"/>
      <c r="B16" s="13"/>
      <c r="C16" s="13"/>
    </row>
    <row r="17" spans="2:2" ht="12.75" customHeight="1">
      <c r="B17" s="13"/>
    </row>
  </sheetData>
  <mergeCells count="1">
    <mergeCell ref="A2:D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workbookViewId="0">
      <selection activeCell="P24" sqref="P24"/>
    </sheetView>
  </sheetViews>
  <sheetFormatPr defaultColWidth="9.33203125" defaultRowHeight="11.25"/>
  <cols>
    <col min="1" max="1" width="9.33203125" customWidth="1"/>
    <col min="3" max="3" width="33.1640625" customWidth="1"/>
    <col min="4" max="4" width="13.33203125" customWidth="1"/>
    <col min="5" max="5" width="13.5" customWidth="1"/>
    <col min="6" max="6" width="13.1640625" customWidth="1"/>
    <col min="7" max="7" width="16.83203125" customWidth="1"/>
    <col min="8" max="8" width="20.6640625" customWidth="1"/>
    <col min="9" max="9" width="18.5" customWidth="1"/>
    <col min="10" max="10" width="13.6640625" customWidth="1"/>
    <col min="11" max="11" width="17.33203125" customWidth="1"/>
  </cols>
  <sheetData>
    <row r="1" spans="1:11">
      <c r="A1" t="s">
        <v>28</v>
      </c>
    </row>
    <row r="2" spans="1:11" ht="22.5">
      <c r="A2" s="113" t="s">
        <v>352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</row>
    <row r="3" spans="1:11" ht="20.25">
      <c r="E3" s="27"/>
      <c r="F3" s="27"/>
      <c r="G3" s="27"/>
      <c r="H3" s="27"/>
      <c r="I3" s="27"/>
      <c r="J3" s="29"/>
      <c r="K3" s="29" t="s">
        <v>41</v>
      </c>
    </row>
    <row r="4" spans="1:11" s="26" customFormat="1" ht="41.1" customHeight="1">
      <c r="A4" s="28" t="s">
        <v>353</v>
      </c>
      <c r="B4" s="28" t="s">
        <v>354</v>
      </c>
      <c r="C4" s="28" t="s">
        <v>355</v>
      </c>
      <c r="D4" s="28" t="s">
        <v>356</v>
      </c>
      <c r="E4" s="28" t="s">
        <v>357</v>
      </c>
      <c r="F4" s="28" t="s">
        <v>358</v>
      </c>
      <c r="G4" s="28" t="s">
        <v>359</v>
      </c>
      <c r="H4" s="28" t="s">
        <v>360</v>
      </c>
      <c r="I4" s="30" t="s">
        <v>361</v>
      </c>
      <c r="J4" s="28" t="s">
        <v>362</v>
      </c>
      <c r="K4" s="31" t="s">
        <v>167</v>
      </c>
    </row>
    <row r="5" spans="1:11">
      <c r="A5" s="16" t="s">
        <v>351</v>
      </c>
      <c r="B5" s="16" t="s">
        <v>351</v>
      </c>
      <c r="C5" s="16" t="s">
        <v>351</v>
      </c>
      <c r="D5" s="16" t="s">
        <v>351</v>
      </c>
      <c r="E5" s="16" t="s">
        <v>351</v>
      </c>
      <c r="F5" s="16" t="s">
        <v>351</v>
      </c>
      <c r="G5" s="16" t="s">
        <v>351</v>
      </c>
      <c r="H5" s="16" t="s">
        <v>351</v>
      </c>
      <c r="I5" s="16" t="s">
        <v>351</v>
      </c>
      <c r="J5" s="16" t="s">
        <v>351</v>
      </c>
      <c r="K5" s="16" t="s">
        <v>351</v>
      </c>
    </row>
    <row r="6" spans="1:11">
      <c r="A6" s="20"/>
      <c r="B6" s="20"/>
      <c r="C6" s="20"/>
      <c r="D6" s="20"/>
      <c r="E6" s="20"/>
      <c r="F6" s="20"/>
      <c r="G6" s="20"/>
      <c r="H6" s="20"/>
      <c r="I6" s="20"/>
      <c r="J6" s="32"/>
      <c r="K6" s="20"/>
    </row>
    <row r="7" spans="1:11">
      <c r="A7" s="20"/>
      <c r="B7" s="20"/>
      <c r="C7" s="20"/>
      <c r="D7" s="20"/>
      <c r="E7" s="20"/>
      <c r="F7" s="20"/>
      <c r="G7" s="20"/>
      <c r="H7" s="20"/>
      <c r="I7" s="20"/>
      <c r="J7" s="32"/>
      <c r="K7" s="20"/>
    </row>
    <row r="8" spans="1:11">
      <c r="A8" s="20"/>
      <c r="B8" s="20"/>
      <c r="C8" s="20"/>
      <c r="D8" s="20"/>
      <c r="E8" s="20"/>
      <c r="F8" s="20"/>
      <c r="G8" s="20"/>
      <c r="H8" s="20"/>
      <c r="I8" s="20"/>
      <c r="J8" s="32"/>
      <c r="K8" s="20"/>
    </row>
    <row r="9" spans="1:11">
      <c r="A9" s="20"/>
      <c r="B9" s="20"/>
      <c r="C9" s="20"/>
      <c r="D9" s="20"/>
      <c r="E9" s="20"/>
      <c r="F9" s="20"/>
      <c r="G9" s="20"/>
      <c r="H9" s="20"/>
      <c r="I9" s="20"/>
      <c r="J9" s="32"/>
      <c r="K9" s="20"/>
    </row>
    <row r="10" spans="1:11">
      <c r="A10" s="20"/>
      <c r="B10" s="20"/>
      <c r="C10" s="20"/>
      <c r="D10" s="20"/>
      <c r="E10" s="20"/>
      <c r="F10" s="20"/>
      <c r="G10" s="20"/>
      <c r="H10" s="20"/>
      <c r="I10" s="20"/>
      <c r="J10" s="32"/>
      <c r="K10" s="20"/>
    </row>
    <row r="11" spans="1:11">
      <c r="A11" s="20"/>
      <c r="B11" s="20"/>
      <c r="C11" s="20"/>
      <c r="D11" s="20"/>
      <c r="E11" s="20"/>
      <c r="F11" s="20"/>
      <c r="G11" s="20"/>
      <c r="H11" s="20"/>
      <c r="I11" s="20"/>
      <c r="J11" s="32"/>
      <c r="K11" s="20"/>
    </row>
    <row r="12" spans="1:11">
      <c r="A12" s="20"/>
      <c r="B12" s="20"/>
      <c r="C12" s="20"/>
      <c r="D12" s="20"/>
      <c r="E12" s="20"/>
      <c r="F12" s="20"/>
      <c r="G12" s="20"/>
      <c r="H12" s="20"/>
      <c r="I12" s="20"/>
      <c r="J12" s="32"/>
      <c r="K12" s="20"/>
    </row>
    <row r="13" spans="1:11">
      <c r="A13" s="20"/>
      <c r="B13" s="20"/>
      <c r="C13" s="20"/>
      <c r="D13" s="20"/>
      <c r="E13" s="20"/>
      <c r="F13" s="20"/>
      <c r="G13" s="20"/>
      <c r="H13" s="20"/>
      <c r="I13" s="20"/>
      <c r="J13" s="32"/>
      <c r="K13" s="20"/>
    </row>
    <row r="14" spans="1:11">
      <c r="A14" s="20"/>
      <c r="B14" s="20"/>
      <c r="C14" s="20"/>
      <c r="D14" s="20"/>
      <c r="E14" s="20"/>
      <c r="F14" s="20"/>
      <c r="G14" s="20"/>
      <c r="H14" s="20"/>
      <c r="I14" s="20"/>
      <c r="J14" s="32"/>
      <c r="K14" s="20"/>
    </row>
    <row r="15" spans="1:11">
      <c r="A15" s="20"/>
      <c r="B15" s="20"/>
      <c r="C15" s="20"/>
      <c r="D15" s="20"/>
      <c r="E15" s="20"/>
      <c r="F15" s="20"/>
      <c r="G15" s="20"/>
      <c r="H15" s="20"/>
      <c r="I15" s="20"/>
      <c r="J15" s="32"/>
      <c r="K15" s="20"/>
    </row>
    <row r="16" spans="1:11">
      <c r="A16" s="20"/>
      <c r="B16" s="20"/>
      <c r="C16" s="20"/>
      <c r="D16" s="20"/>
      <c r="E16" s="20"/>
      <c r="F16" s="20"/>
      <c r="G16" s="20"/>
      <c r="H16" s="20"/>
      <c r="I16" s="20"/>
      <c r="J16" s="32"/>
      <c r="K16" s="20"/>
    </row>
    <row r="17" spans="1:11">
      <c r="A17" s="20"/>
      <c r="B17" s="20"/>
      <c r="C17" s="20"/>
      <c r="D17" s="20"/>
      <c r="E17" s="20"/>
      <c r="F17" s="20"/>
      <c r="G17" s="20"/>
      <c r="H17" s="20"/>
      <c r="I17" s="20"/>
      <c r="J17" s="32"/>
      <c r="K17" s="20"/>
    </row>
    <row r="18" spans="1:11">
      <c r="A18" s="20"/>
      <c r="B18" s="20"/>
      <c r="C18" s="20"/>
      <c r="D18" s="20"/>
      <c r="E18" s="20"/>
      <c r="F18" s="20"/>
      <c r="G18" s="20"/>
      <c r="H18" s="20"/>
      <c r="I18" s="20"/>
      <c r="J18" s="32"/>
      <c r="K18" s="20"/>
    </row>
    <row r="19" spans="1:11">
      <c r="A19" s="20"/>
      <c r="B19" s="20"/>
      <c r="C19" s="20"/>
      <c r="D19" s="20"/>
      <c r="E19" s="20"/>
      <c r="F19" s="20"/>
      <c r="G19" s="20"/>
      <c r="H19" s="20"/>
      <c r="I19" s="20"/>
      <c r="J19" s="32"/>
      <c r="K19" s="20"/>
    </row>
    <row r="20" spans="1:11">
      <c r="A20" s="20"/>
      <c r="B20" s="20"/>
      <c r="C20" s="20"/>
      <c r="D20" s="20"/>
      <c r="E20" s="20"/>
      <c r="F20" s="20"/>
      <c r="G20" s="20"/>
      <c r="H20" s="20"/>
      <c r="I20" s="20"/>
      <c r="J20" s="32"/>
      <c r="K20" s="20"/>
    </row>
    <row r="21" spans="1:11">
      <c r="A21" s="20"/>
      <c r="B21" s="20"/>
      <c r="C21" s="20"/>
      <c r="D21" s="20"/>
      <c r="E21" s="20"/>
      <c r="F21" s="20"/>
      <c r="G21" s="20"/>
      <c r="H21" s="20"/>
      <c r="I21" s="20"/>
      <c r="J21" s="32"/>
      <c r="K21" s="20"/>
    </row>
    <row r="22" spans="1:11">
      <c r="A22" s="20"/>
      <c r="B22" s="20"/>
      <c r="C22" s="20"/>
      <c r="D22" s="20"/>
      <c r="E22" s="20"/>
      <c r="F22" s="20"/>
      <c r="G22" s="20"/>
      <c r="H22" s="20"/>
      <c r="I22" s="20"/>
      <c r="J22" s="32"/>
      <c r="K22" s="20"/>
    </row>
    <row r="24" spans="1:11">
      <c r="A24" t="s">
        <v>363</v>
      </c>
    </row>
  </sheetData>
  <mergeCells count="1">
    <mergeCell ref="A2:K2"/>
  </mergeCells>
  <phoneticPr fontId="0" type="noConversion"/>
  <printOptions horizontalCentered="1"/>
  <pageMargins left="0.75" right="0.75" top="1" bottom="1" header="0.50972222222222197" footer="0.50972222222222197"/>
  <pageSetup paperSize="9" scale="8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"/>
  <sheetViews>
    <sheetView showGridLines="0" showZeros="0" workbookViewId="0">
      <selection activeCell="X10" sqref="X10"/>
    </sheetView>
  </sheetViews>
  <sheetFormatPr defaultColWidth="9.1640625" defaultRowHeight="12.75" customHeight="1"/>
  <cols>
    <col min="1" max="3" width="7.1640625" customWidth="1"/>
    <col min="4" max="4" width="16.5" customWidth="1"/>
    <col min="5" max="7" width="18.83203125" customWidth="1"/>
    <col min="8" max="8" width="15.83203125" customWidth="1"/>
    <col min="9" max="9" width="12.1640625" customWidth="1"/>
    <col min="10" max="10" width="7.6640625" customWidth="1"/>
    <col min="11" max="11" width="7" customWidth="1"/>
    <col min="12" max="12" width="9" customWidth="1"/>
    <col min="13" max="13" width="8.83203125" customWidth="1"/>
    <col min="14" max="255" width="9.1640625" customWidth="1"/>
  </cols>
  <sheetData>
    <row r="1" spans="1:17" ht="29.25" customHeight="1">
      <c r="A1" s="13" t="s">
        <v>30</v>
      </c>
    </row>
    <row r="2" spans="1:17" ht="23.25" customHeight="1">
      <c r="A2" s="111" t="s">
        <v>364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</row>
    <row r="3" spans="1:17" ht="26.25" customHeight="1">
      <c r="N3" s="23"/>
      <c r="P3" s="23" t="s">
        <v>41</v>
      </c>
    </row>
    <row r="4" spans="1:17" ht="33" customHeight="1">
      <c r="A4" s="109" t="s">
        <v>365</v>
      </c>
      <c r="B4" s="109"/>
      <c r="C4" s="109"/>
      <c r="D4" s="109" t="s">
        <v>133</v>
      </c>
      <c r="E4" s="114" t="s">
        <v>366</v>
      </c>
      <c r="F4" s="109" t="s">
        <v>367</v>
      </c>
      <c r="G4" s="115" t="s">
        <v>368</v>
      </c>
      <c r="H4" s="117" t="s">
        <v>369</v>
      </c>
      <c r="I4" s="109" t="s">
        <v>370</v>
      </c>
      <c r="J4" s="109" t="s">
        <v>371</v>
      </c>
      <c r="K4" s="109"/>
      <c r="L4" s="109" t="s">
        <v>372</v>
      </c>
      <c r="M4" s="109"/>
      <c r="N4" s="118" t="s">
        <v>373</v>
      </c>
      <c r="O4" s="109" t="s">
        <v>374</v>
      </c>
      <c r="P4" s="110" t="s">
        <v>375</v>
      </c>
    </row>
    <row r="5" spans="1:17" ht="18" customHeight="1">
      <c r="A5" s="24" t="s">
        <v>376</v>
      </c>
      <c r="B5" s="24" t="s">
        <v>377</v>
      </c>
      <c r="C5" s="24" t="s">
        <v>378</v>
      </c>
      <c r="D5" s="109"/>
      <c r="E5" s="114"/>
      <c r="F5" s="109"/>
      <c r="G5" s="116"/>
      <c r="H5" s="117"/>
      <c r="I5" s="109"/>
      <c r="J5" s="14" t="s">
        <v>376</v>
      </c>
      <c r="K5" s="14" t="s">
        <v>377</v>
      </c>
      <c r="L5" s="14" t="s">
        <v>376</v>
      </c>
      <c r="M5" s="14" t="s">
        <v>377</v>
      </c>
      <c r="N5" s="119"/>
      <c r="O5" s="109"/>
      <c r="P5" s="110"/>
    </row>
    <row r="6" spans="1:17" ht="12.75" customHeight="1">
      <c r="A6" s="16" t="s">
        <v>351</v>
      </c>
      <c r="B6" s="16" t="s">
        <v>351</v>
      </c>
      <c r="C6" s="16" t="s">
        <v>351</v>
      </c>
      <c r="D6" s="16" t="s">
        <v>351</v>
      </c>
      <c r="E6" s="16" t="s">
        <v>351</v>
      </c>
      <c r="F6" s="25" t="s">
        <v>351</v>
      </c>
      <c r="G6" s="16" t="s">
        <v>351</v>
      </c>
      <c r="H6" s="16" t="s">
        <v>351</v>
      </c>
      <c r="I6" s="16" t="s">
        <v>351</v>
      </c>
      <c r="J6" s="16" t="s">
        <v>351</v>
      </c>
      <c r="K6" s="16" t="s">
        <v>351</v>
      </c>
      <c r="L6" s="16" t="s">
        <v>351</v>
      </c>
      <c r="M6" s="16" t="s">
        <v>351</v>
      </c>
      <c r="N6" s="16" t="s">
        <v>351</v>
      </c>
      <c r="O6" s="16" t="s">
        <v>351</v>
      </c>
      <c r="P6" s="16" t="s">
        <v>351</v>
      </c>
    </row>
    <row r="7" spans="1:17" ht="12.75" customHeight="1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7" ht="12.75" customHeight="1">
      <c r="A8" s="18"/>
      <c r="B8" s="18"/>
      <c r="C8" s="18"/>
      <c r="D8" s="18"/>
      <c r="E8" s="18"/>
      <c r="F8" s="20"/>
      <c r="G8" s="20"/>
      <c r="H8" s="20"/>
      <c r="I8" s="18"/>
      <c r="J8" s="18"/>
      <c r="K8" s="18"/>
      <c r="L8" s="18"/>
      <c r="M8" s="18"/>
      <c r="N8" s="18"/>
      <c r="O8" s="18"/>
      <c r="P8" s="18"/>
    </row>
    <row r="9" spans="1:17" ht="12.75" customHeight="1">
      <c r="A9" s="18"/>
      <c r="B9" s="18"/>
      <c r="C9" s="18"/>
      <c r="D9" s="18"/>
      <c r="E9" s="20"/>
      <c r="F9" s="20"/>
      <c r="G9" s="20"/>
      <c r="H9" s="20"/>
      <c r="I9" s="18"/>
      <c r="J9" s="18"/>
      <c r="K9" s="18"/>
      <c r="L9" s="18"/>
      <c r="M9" s="18"/>
      <c r="N9" s="18"/>
      <c r="O9" s="18"/>
      <c r="P9" s="20"/>
      <c r="Q9" s="13"/>
    </row>
    <row r="10" spans="1:17" ht="12.75" customHeight="1">
      <c r="A10" s="18"/>
      <c r="B10" s="18"/>
      <c r="C10" s="18"/>
      <c r="D10" s="18"/>
      <c r="E10" s="20"/>
      <c r="F10" s="20"/>
      <c r="G10" s="20"/>
      <c r="H10" s="20"/>
      <c r="I10" s="18"/>
      <c r="J10" s="18"/>
      <c r="K10" s="18"/>
      <c r="L10" s="18"/>
      <c r="M10" s="18"/>
      <c r="N10" s="18"/>
      <c r="O10" s="18"/>
      <c r="P10" s="20"/>
      <c r="Q10" s="13"/>
    </row>
    <row r="11" spans="1:17" ht="12.75" customHeight="1">
      <c r="A11" s="18"/>
      <c r="B11" s="18"/>
      <c r="C11" s="18"/>
      <c r="D11" s="18"/>
      <c r="E11" s="20"/>
      <c r="F11" s="20"/>
      <c r="G11" s="20"/>
      <c r="H11" s="18"/>
      <c r="I11" s="18"/>
      <c r="J11" s="18"/>
      <c r="K11" s="18"/>
      <c r="L11" s="18"/>
      <c r="M11" s="18"/>
      <c r="N11" s="18"/>
      <c r="O11" s="18"/>
      <c r="P11" s="20"/>
      <c r="Q11" s="13"/>
    </row>
    <row r="12" spans="1:17" ht="12.75" customHeight="1">
      <c r="A12" s="18"/>
      <c r="B12" s="18"/>
      <c r="C12" s="18"/>
      <c r="D12" s="18"/>
      <c r="E12" s="20"/>
      <c r="F12" s="20"/>
      <c r="G12" s="20"/>
      <c r="H12" s="18"/>
      <c r="I12" s="18"/>
      <c r="J12" s="18"/>
      <c r="K12" s="18"/>
      <c r="L12" s="18"/>
      <c r="M12" s="18"/>
      <c r="N12" s="18"/>
      <c r="O12" s="18"/>
      <c r="P12" s="20"/>
      <c r="Q12" s="13"/>
    </row>
    <row r="13" spans="1:17" ht="12.75" customHeight="1">
      <c r="A13" s="20"/>
      <c r="B13" s="18"/>
      <c r="C13" s="18"/>
      <c r="D13" s="18"/>
      <c r="E13" s="20"/>
      <c r="F13" s="20"/>
      <c r="G13" s="20"/>
      <c r="H13" s="18"/>
      <c r="I13" s="18"/>
      <c r="J13" s="18"/>
      <c r="K13" s="18"/>
      <c r="L13" s="18"/>
      <c r="M13" s="18"/>
      <c r="N13" s="18"/>
      <c r="O13" s="18"/>
      <c r="P13" s="18"/>
    </row>
    <row r="14" spans="1:17" ht="12.75" customHeight="1">
      <c r="A14" s="20"/>
      <c r="B14" s="20"/>
      <c r="C14" s="18"/>
      <c r="D14" s="18"/>
      <c r="E14" s="20"/>
      <c r="F14" s="20"/>
      <c r="G14" s="20"/>
      <c r="H14" s="18"/>
      <c r="I14" s="18"/>
      <c r="J14" s="18"/>
      <c r="K14" s="18"/>
      <c r="L14" s="18"/>
      <c r="M14" s="18"/>
      <c r="N14" s="18"/>
      <c r="O14" s="18"/>
      <c r="P14" s="18"/>
    </row>
    <row r="15" spans="1:17" ht="12.75" customHeight="1">
      <c r="C15" s="13"/>
      <c r="D15" s="13"/>
      <c r="H15" s="13"/>
      <c r="J15" s="13"/>
      <c r="M15" s="13"/>
    </row>
    <row r="16" spans="1:17" ht="12.75" customHeight="1">
      <c r="M16" s="13"/>
    </row>
    <row r="17" spans="13:13" ht="12.75" customHeight="1">
      <c r="M17" s="13"/>
    </row>
    <row r="18" spans="13:13" ht="12.75" customHeight="1">
      <c r="M18" s="13"/>
    </row>
    <row r="19" spans="13:13" ht="12.75" customHeight="1">
      <c r="M19" s="13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90" fitToHeight="1000" orientation="landscape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2"/>
  <sheetViews>
    <sheetView showGridLines="0" showZeros="0" tabSelected="1" topLeftCell="A2" zoomScale="160" zoomScaleNormal="160" workbookViewId="0">
      <selection activeCell="F10" sqref="F10"/>
    </sheetView>
  </sheetViews>
  <sheetFormatPr defaultColWidth="9.1640625" defaultRowHeight="12.75" customHeight="1"/>
  <cols>
    <col min="1" max="1" width="11.6640625" customWidth="1"/>
    <col min="2" max="2" width="33.1640625" customWidth="1"/>
    <col min="3" max="3" width="6.1640625" customWidth="1"/>
    <col min="4" max="4" width="8.5" customWidth="1"/>
    <col min="5" max="6" width="11.83203125" customWidth="1"/>
    <col min="7" max="7" width="4.83203125" customWidth="1"/>
    <col min="8" max="9" width="11.83203125" customWidth="1"/>
    <col min="10" max="11" width="6.83203125" customWidth="1"/>
    <col min="12" max="17" width="9.1640625" customWidth="1"/>
    <col min="18" max="18" width="12.6640625" customWidth="1"/>
    <col min="19" max="19" width="6.83203125" customWidth="1"/>
    <col min="20" max="26" width="9.1640625" customWidth="1"/>
    <col min="27" max="27" width="10.6640625" customWidth="1"/>
    <col min="28" max="28" width="9.1640625" customWidth="1"/>
  </cols>
  <sheetData>
    <row r="1" spans="1:29" ht="30" customHeight="1">
      <c r="A1" s="13" t="s">
        <v>32</v>
      </c>
    </row>
    <row r="2" spans="1:29" ht="28.5" customHeight="1">
      <c r="A2" s="112" t="s">
        <v>379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</row>
    <row r="3" spans="1:29" ht="22.5" customHeight="1">
      <c r="AC3" s="23" t="s">
        <v>41</v>
      </c>
    </row>
    <row r="4" spans="1:29" ht="17.25" customHeight="1">
      <c r="A4" s="110" t="s">
        <v>133</v>
      </c>
      <c r="B4" s="110" t="s">
        <v>134</v>
      </c>
      <c r="C4" s="114" t="s">
        <v>380</v>
      </c>
      <c r="D4" s="120"/>
      <c r="E4" s="120"/>
      <c r="F4" s="120"/>
      <c r="G4" s="120"/>
      <c r="H4" s="120"/>
      <c r="I4" s="120"/>
      <c r="J4" s="120"/>
      <c r="K4" s="117"/>
      <c r="L4" s="114" t="s">
        <v>381</v>
      </c>
      <c r="M4" s="120"/>
      <c r="N4" s="120"/>
      <c r="O4" s="120"/>
      <c r="P4" s="120"/>
      <c r="Q4" s="120"/>
      <c r="R4" s="120"/>
      <c r="S4" s="120"/>
      <c r="T4" s="117"/>
      <c r="U4" s="114" t="s">
        <v>382</v>
      </c>
      <c r="V4" s="120"/>
      <c r="W4" s="120"/>
      <c r="X4" s="120"/>
      <c r="Y4" s="120"/>
      <c r="Z4" s="120"/>
      <c r="AA4" s="120"/>
      <c r="AB4" s="120"/>
      <c r="AC4" s="117"/>
    </row>
    <row r="5" spans="1:29" ht="17.25" customHeight="1">
      <c r="A5" s="110"/>
      <c r="B5" s="110"/>
      <c r="C5" s="121" t="s">
        <v>136</v>
      </c>
      <c r="D5" s="114" t="s">
        <v>383</v>
      </c>
      <c r="E5" s="120"/>
      <c r="F5" s="120"/>
      <c r="G5" s="120"/>
      <c r="H5" s="120"/>
      <c r="I5" s="117"/>
      <c r="J5" s="118" t="s">
        <v>268</v>
      </c>
      <c r="K5" s="118" t="s">
        <v>384</v>
      </c>
      <c r="L5" s="121" t="s">
        <v>136</v>
      </c>
      <c r="M5" s="114" t="s">
        <v>383</v>
      </c>
      <c r="N5" s="120"/>
      <c r="O5" s="120"/>
      <c r="P5" s="120"/>
      <c r="Q5" s="120"/>
      <c r="R5" s="117"/>
      <c r="S5" s="118" t="s">
        <v>268</v>
      </c>
      <c r="T5" s="118" t="s">
        <v>384</v>
      </c>
      <c r="U5" s="121" t="s">
        <v>136</v>
      </c>
      <c r="V5" s="114" t="s">
        <v>383</v>
      </c>
      <c r="W5" s="120"/>
      <c r="X5" s="120"/>
      <c r="Y5" s="120"/>
      <c r="Z5" s="120"/>
      <c r="AA5" s="117"/>
      <c r="AB5" s="118" t="s">
        <v>268</v>
      </c>
      <c r="AC5" s="118" t="s">
        <v>384</v>
      </c>
    </row>
    <row r="6" spans="1:29" ht="23.25" customHeight="1">
      <c r="A6" s="110"/>
      <c r="B6" s="110"/>
      <c r="C6" s="122"/>
      <c r="D6" s="109" t="s">
        <v>144</v>
      </c>
      <c r="E6" s="109" t="s">
        <v>385</v>
      </c>
      <c r="F6" s="109" t="s">
        <v>272</v>
      </c>
      <c r="G6" s="109" t="s">
        <v>386</v>
      </c>
      <c r="H6" s="109"/>
      <c r="I6" s="109"/>
      <c r="J6" s="124"/>
      <c r="K6" s="124"/>
      <c r="L6" s="122"/>
      <c r="M6" s="109" t="s">
        <v>144</v>
      </c>
      <c r="N6" s="109" t="s">
        <v>385</v>
      </c>
      <c r="O6" s="109" t="s">
        <v>272</v>
      </c>
      <c r="P6" s="109" t="s">
        <v>386</v>
      </c>
      <c r="Q6" s="109"/>
      <c r="R6" s="109"/>
      <c r="S6" s="124"/>
      <c r="T6" s="124"/>
      <c r="U6" s="122"/>
      <c r="V6" s="109" t="s">
        <v>144</v>
      </c>
      <c r="W6" s="109" t="s">
        <v>385</v>
      </c>
      <c r="X6" s="109" t="s">
        <v>272</v>
      </c>
      <c r="Y6" s="109" t="s">
        <v>386</v>
      </c>
      <c r="Z6" s="109"/>
      <c r="AA6" s="109"/>
      <c r="AB6" s="124"/>
      <c r="AC6" s="124"/>
    </row>
    <row r="7" spans="1:29" ht="26.25" customHeight="1">
      <c r="A7" s="110"/>
      <c r="B7" s="110"/>
      <c r="C7" s="123"/>
      <c r="D7" s="109"/>
      <c r="E7" s="109"/>
      <c r="F7" s="109"/>
      <c r="G7" s="15" t="s">
        <v>144</v>
      </c>
      <c r="H7" s="15" t="s">
        <v>387</v>
      </c>
      <c r="I7" s="15" t="s">
        <v>388</v>
      </c>
      <c r="J7" s="119"/>
      <c r="K7" s="119"/>
      <c r="L7" s="123"/>
      <c r="M7" s="109"/>
      <c r="N7" s="109"/>
      <c r="O7" s="109"/>
      <c r="P7" s="15" t="s">
        <v>144</v>
      </c>
      <c r="Q7" s="15" t="s">
        <v>387</v>
      </c>
      <c r="R7" s="15" t="s">
        <v>388</v>
      </c>
      <c r="S7" s="119"/>
      <c r="T7" s="119"/>
      <c r="U7" s="123"/>
      <c r="V7" s="109"/>
      <c r="W7" s="109"/>
      <c r="X7" s="109"/>
      <c r="Y7" s="15" t="s">
        <v>144</v>
      </c>
      <c r="Z7" s="15" t="s">
        <v>387</v>
      </c>
      <c r="AA7" s="15" t="s">
        <v>388</v>
      </c>
      <c r="AB7" s="119"/>
      <c r="AC7" s="119"/>
    </row>
    <row r="8" spans="1:29" ht="17.25" customHeight="1">
      <c r="A8" s="16"/>
      <c r="B8" s="16" t="s">
        <v>136</v>
      </c>
      <c r="C8" s="17">
        <f>D8+J8+K8</f>
        <v>6.8</v>
      </c>
      <c r="D8" s="17">
        <f>E8+F8+G8</f>
        <v>3.3</v>
      </c>
      <c r="E8" s="17"/>
      <c r="F8" s="17">
        <f>SUM(F10:F15)</f>
        <v>1.2</v>
      </c>
      <c r="G8" s="17">
        <f>I8</f>
        <v>2.1</v>
      </c>
      <c r="H8" s="17">
        <f>SUM(H10:H15)</f>
        <v>0</v>
      </c>
      <c r="I8" s="17">
        <f>SUM(I10:I15)</f>
        <v>2.1</v>
      </c>
      <c r="J8" s="17">
        <f>SUM(J10:J15)</f>
        <v>2.5</v>
      </c>
      <c r="K8" s="17">
        <f>SUM(K10:K15)</f>
        <v>1</v>
      </c>
      <c r="L8" s="17">
        <f>M8+S8</f>
        <v>12.58</v>
      </c>
      <c r="M8" s="17">
        <v>10.08</v>
      </c>
      <c r="N8" s="17"/>
      <c r="O8" s="17">
        <v>2.58</v>
      </c>
      <c r="P8" s="17">
        <v>7.5</v>
      </c>
      <c r="Q8" s="17"/>
      <c r="R8" s="17">
        <v>7.5</v>
      </c>
      <c r="S8" s="17">
        <v>2.5</v>
      </c>
      <c r="T8" s="17"/>
      <c r="U8" s="17">
        <f>$L$8-$C$8</f>
        <v>5.78</v>
      </c>
      <c r="V8" s="17">
        <f>M8-D8</f>
        <v>6.78</v>
      </c>
      <c r="W8" s="17">
        <f t="shared" ref="W8:AC8" si="0">N8-E8</f>
        <v>0</v>
      </c>
      <c r="X8" s="17">
        <f t="shared" si="0"/>
        <v>1.38</v>
      </c>
      <c r="Y8" s="17">
        <f t="shared" si="0"/>
        <v>5.4</v>
      </c>
      <c r="Z8" s="17">
        <f t="shared" si="0"/>
        <v>0</v>
      </c>
      <c r="AA8" s="17">
        <f t="shared" si="0"/>
        <v>5.4</v>
      </c>
      <c r="AB8" s="17">
        <f t="shared" si="0"/>
        <v>0</v>
      </c>
      <c r="AC8" s="17">
        <f t="shared" si="0"/>
        <v>-1</v>
      </c>
    </row>
    <row r="9" spans="1:29" ht="12.75" customHeight="1">
      <c r="A9" s="18" t="s">
        <v>146</v>
      </c>
      <c r="B9" s="18" t="s">
        <v>147</v>
      </c>
      <c r="C9" s="17">
        <f>D9+J9+K9</f>
        <v>6.8</v>
      </c>
      <c r="D9" s="17">
        <f>E9+F9+G9</f>
        <v>3.3</v>
      </c>
      <c r="E9" s="19">
        <f>E8</f>
        <v>0</v>
      </c>
      <c r="F9" s="19">
        <f>F8</f>
        <v>1.2</v>
      </c>
      <c r="G9" s="17">
        <f>I9</f>
        <v>2.1</v>
      </c>
      <c r="H9" s="19">
        <f>H8</f>
        <v>0</v>
      </c>
      <c r="I9" s="19">
        <f>I8</f>
        <v>2.1</v>
      </c>
      <c r="J9" s="19">
        <f>J8</f>
        <v>2.5</v>
      </c>
      <c r="K9" s="19">
        <f>K8</f>
        <v>1</v>
      </c>
      <c r="L9" s="19">
        <v>12.58</v>
      </c>
      <c r="M9" s="19">
        <v>10.08</v>
      </c>
      <c r="N9" s="19"/>
      <c r="O9" s="19">
        <v>2.58</v>
      </c>
      <c r="P9" s="19">
        <v>7.5</v>
      </c>
      <c r="Q9" s="19"/>
      <c r="R9" s="19">
        <v>7.5</v>
      </c>
      <c r="S9" s="19">
        <v>2.5</v>
      </c>
      <c r="T9" s="19"/>
      <c r="U9" s="17">
        <f t="shared" ref="U9:U14" si="1">L9-C9</f>
        <v>5.78</v>
      </c>
      <c r="V9" s="17">
        <f t="shared" ref="V9:V15" si="2">M9-D9</f>
        <v>6.78</v>
      </c>
      <c r="W9" s="17">
        <f t="shared" ref="W9:W15" si="3">N9-E9</f>
        <v>0</v>
      </c>
      <c r="X9" s="17">
        <f t="shared" ref="X9:X15" si="4">O9-F9</f>
        <v>1.38</v>
      </c>
      <c r="Y9" s="17">
        <f t="shared" ref="Y9:Y15" si="5">P9-G9</f>
        <v>5.4</v>
      </c>
      <c r="Z9" s="17">
        <f t="shared" ref="Z9:Z15" si="6">Q9-H9</f>
        <v>0</v>
      </c>
      <c r="AA9" s="17">
        <f t="shared" ref="AA9:AA15" si="7">R9-I9</f>
        <v>5.4</v>
      </c>
      <c r="AB9" s="17">
        <f t="shared" ref="AB9:AB15" si="8">S9-J9</f>
        <v>0</v>
      </c>
      <c r="AC9" s="17">
        <f t="shared" ref="AC9:AC15" si="9">T9-K9</f>
        <v>-1</v>
      </c>
    </row>
    <row r="10" spans="1:29" ht="12.75" customHeight="1">
      <c r="A10" s="18" t="s">
        <v>389</v>
      </c>
      <c r="B10" s="18" t="s">
        <v>148</v>
      </c>
      <c r="C10" s="17">
        <f>D10+J10+K10</f>
        <v>4.3</v>
      </c>
      <c r="D10" s="17">
        <f>E10+F10+G10</f>
        <v>0.8</v>
      </c>
      <c r="E10" s="19"/>
      <c r="F10" s="19">
        <v>0.8</v>
      </c>
      <c r="G10" s="17">
        <f>I10</f>
        <v>0</v>
      </c>
      <c r="H10" s="19"/>
      <c r="I10" s="19"/>
      <c r="J10" s="19">
        <v>2.5</v>
      </c>
      <c r="K10" s="19">
        <v>1</v>
      </c>
      <c r="L10" s="19">
        <v>3.2</v>
      </c>
      <c r="M10" s="19">
        <v>0.7</v>
      </c>
      <c r="N10" s="19"/>
      <c r="O10" s="19">
        <v>0.7</v>
      </c>
      <c r="P10" s="19"/>
      <c r="Q10" s="19"/>
      <c r="R10" s="19"/>
      <c r="S10" s="19">
        <v>2.5</v>
      </c>
      <c r="T10" s="19"/>
      <c r="U10" s="17">
        <f t="shared" si="1"/>
        <v>-1.1000000000000001</v>
      </c>
      <c r="V10" s="17">
        <f t="shared" si="2"/>
        <v>-0.1</v>
      </c>
      <c r="W10" s="17">
        <f t="shared" si="3"/>
        <v>0</v>
      </c>
      <c r="X10" s="17">
        <f t="shared" si="4"/>
        <v>-0.1</v>
      </c>
      <c r="Y10" s="17">
        <f t="shared" si="5"/>
        <v>0</v>
      </c>
      <c r="Z10" s="17">
        <f t="shared" si="6"/>
        <v>0</v>
      </c>
      <c r="AA10" s="17">
        <f t="shared" si="7"/>
        <v>0</v>
      </c>
      <c r="AB10" s="17">
        <f t="shared" si="8"/>
        <v>0</v>
      </c>
      <c r="AC10" s="17">
        <f t="shared" si="9"/>
        <v>-1</v>
      </c>
    </row>
    <row r="11" spans="1:29" ht="12.75" customHeight="1">
      <c r="A11" s="18" t="s">
        <v>390</v>
      </c>
      <c r="B11" s="18" t="s">
        <v>149</v>
      </c>
      <c r="C11" s="17">
        <f>D11+J11+K11</f>
        <v>0</v>
      </c>
      <c r="D11" s="17">
        <f>E11+F11+G11</f>
        <v>0</v>
      </c>
      <c r="E11" s="19"/>
      <c r="F11" s="19"/>
      <c r="G11" s="17">
        <f>I11</f>
        <v>0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7">
        <f t="shared" si="1"/>
        <v>0</v>
      </c>
      <c r="V11" s="17">
        <f t="shared" si="2"/>
        <v>0</v>
      </c>
      <c r="W11" s="17">
        <f t="shared" si="3"/>
        <v>0</v>
      </c>
      <c r="X11" s="17">
        <f t="shared" si="4"/>
        <v>0</v>
      </c>
      <c r="Y11" s="17">
        <f t="shared" si="5"/>
        <v>0</v>
      </c>
      <c r="Z11" s="17">
        <f t="shared" si="6"/>
        <v>0</v>
      </c>
      <c r="AA11" s="17">
        <f t="shared" si="7"/>
        <v>0</v>
      </c>
      <c r="AB11" s="17">
        <f t="shared" si="8"/>
        <v>0</v>
      </c>
      <c r="AC11" s="17">
        <f t="shared" si="9"/>
        <v>0</v>
      </c>
    </row>
    <row r="12" spans="1:29" ht="12.75" customHeight="1">
      <c r="A12" s="18" t="s">
        <v>391</v>
      </c>
      <c r="B12" s="18" t="s">
        <v>150</v>
      </c>
      <c r="C12" s="17">
        <f>D12+J12+K12</f>
        <v>2.5</v>
      </c>
      <c r="D12" s="17">
        <f>E12+F12+G12</f>
        <v>2.5</v>
      </c>
      <c r="E12" s="19"/>
      <c r="F12" s="19">
        <v>0.4</v>
      </c>
      <c r="G12" s="17">
        <f>I12</f>
        <v>2.1</v>
      </c>
      <c r="H12" s="19"/>
      <c r="I12" s="19">
        <v>2.1</v>
      </c>
      <c r="J12" s="19"/>
      <c r="K12" s="19"/>
      <c r="L12" s="19">
        <v>3.51</v>
      </c>
      <c r="M12" s="19">
        <v>3.51</v>
      </c>
      <c r="N12" s="19"/>
      <c r="O12" s="19">
        <v>0.51</v>
      </c>
      <c r="P12" s="22">
        <v>3</v>
      </c>
      <c r="Q12" s="19"/>
      <c r="R12" s="19">
        <v>3</v>
      </c>
      <c r="S12" s="19"/>
      <c r="T12" s="19"/>
      <c r="U12" s="17">
        <f t="shared" si="1"/>
        <v>1.01</v>
      </c>
      <c r="V12" s="17">
        <f t="shared" si="2"/>
        <v>1.01</v>
      </c>
      <c r="W12" s="17">
        <f t="shared" si="3"/>
        <v>0</v>
      </c>
      <c r="X12" s="17">
        <f t="shared" si="4"/>
        <v>0.11</v>
      </c>
      <c r="Y12" s="17">
        <f t="shared" si="5"/>
        <v>0.9</v>
      </c>
      <c r="Z12" s="17">
        <f t="shared" si="6"/>
        <v>0</v>
      </c>
      <c r="AA12" s="17">
        <f t="shared" si="7"/>
        <v>0.9</v>
      </c>
      <c r="AB12" s="17">
        <f t="shared" si="8"/>
        <v>0</v>
      </c>
      <c r="AC12" s="17">
        <f t="shared" si="9"/>
        <v>0</v>
      </c>
    </row>
    <row r="13" spans="1:29" ht="12.75" customHeight="1">
      <c r="A13" s="20" t="s">
        <v>392</v>
      </c>
      <c r="B13" s="18" t="s">
        <v>151</v>
      </c>
      <c r="C13" s="21"/>
      <c r="D13" s="19"/>
      <c r="E13" s="19"/>
      <c r="F13" s="19"/>
      <c r="G13" s="19"/>
      <c r="H13" s="19"/>
      <c r="I13" s="19"/>
      <c r="J13" s="19"/>
      <c r="K13" s="19"/>
      <c r="L13" s="21">
        <v>3.96</v>
      </c>
      <c r="M13" s="19">
        <v>3.96</v>
      </c>
      <c r="N13" s="19"/>
      <c r="O13" s="19">
        <v>0.96</v>
      </c>
      <c r="P13" s="19">
        <v>3</v>
      </c>
      <c r="Q13" s="19"/>
      <c r="R13" s="19">
        <v>3</v>
      </c>
      <c r="S13" s="19"/>
      <c r="T13" s="19"/>
      <c r="U13" s="17">
        <f t="shared" si="1"/>
        <v>3.96</v>
      </c>
      <c r="V13" s="17">
        <f t="shared" si="2"/>
        <v>3.96</v>
      </c>
      <c r="W13" s="17">
        <f t="shared" si="3"/>
        <v>0</v>
      </c>
      <c r="X13" s="17">
        <f t="shared" si="4"/>
        <v>0.96</v>
      </c>
      <c r="Y13" s="17">
        <f t="shared" si="5"/>
        <v>3</v>
      </c>
      <c r="Z13" s="17">
        <f t="shared" si="6"/>
        <v>0</v>
      </c>
      <c r="AA13" s="17">
        <f t="shared" si="7"/>
        <v>3</v>
      </c>
      <c r="AB13" s="17">
        <f t="shared" si="8"/>
        <v>0</v>
      </c>
      <c r="AC13" s="17">
        <f t="shared" si="9"/>
        <v>0</v>
      </c>
    </row>
    <row r="14" spans="1:29" ht="12.75" customHeight="1">
      <c r="A14" s="20" t="s">
        <v>393</v>
      </c>
      <c r="B14" s="18" t="s">
        <v>152</v>
      </c>
      <c r="C14" s="19"/>
      <c r="D14" s="21"/>
      <c r="E14" s="19"/>
      <c r="F14" s="19"/>
      <c r="G14" s="19"/>
      <c r="H14" s="19"/>
      <c r="I14" s="19"/>
      <c r="J14" s="19"/>
      <c r="K14" s="19"/>
      <c r="L14" s="19">
        <v>1.7</v>
      </c>
      <c r="M14" s="21">
        <v>1.7</v>
      </c>
      <c r="N14" s="19"/>
      <c r="O14" s="19">
        <v>0.2</v>
      </c>
      <c r="P14" s="19">
        <v>1.5</v>
      </c>
      <c r="Q14" s="19"/>
      <c r="R14" s="19">
        <v>1.5</v>
      </c>
      <c r="S14" s="19"/>
      <c r="T14" s="19"/>
      <c r="U14" s="17">
        <f t="shared" si="1"/>
        <v>1.7</v>
      </c>
      <c r="V14" s="17">
        <f t="shared" si="2"/>
        <v>1.7</v>
      </c>
      <c r="W14" s="17">
        <f t="shared" si="3"/>
        <v>0</v>
      </c>
      <c r="X14" s="17">
        <f t="shared" si="4"/>
        <v>0.2</v>
      </c>
      <c r="Y14" s="17">
        <f t="shared" si="5"/>
        <v>1.5</v>
      </c>
      <c r="Z14" s="17">
        <f t="shared" si="6"/>
        <v>0</v>
      </c>
      <c r="AA14" s="17">
        <f t="shared" si="7"/>
        <v>1.5</v>
      </c>
      <c r="AB14" s="17">
        <f t="shared" si="8"/>
        <v>0</v>
      </c>
      <c r="AC14" s="17">
        <f t="shared" si="9"/>
        <v>0</v>
      </c>
    </row>
    <row r="15" spans="1:29" ht="12.75" customHeight="1">
      <c r="A15" s="20" t="s">
        <v>394</v>
      </c>
      <c r="B15" s="20" t="s">
        <v>153</v>
      </c>
      <c r="C15" s="21"/>
      <c r="D15" s="21"/>
      <c r="E15" s="19"/>
      <c r="F15" s="19"/>
      <c r="G15" s="19"/>
      <c r="H15" s="19"/>
      <c r="I15" s="19"/>
      <c r="J15" s="19"/>
      <c r="K15" s="19"/>
      <c r="L15" s="21">
        <v>0.21</v>
      </c>
      <c r="M15" s="21">
        <v>0.21</v>
      </c>
      <c r="N15" s="19"/>
      <c r="O15" s="19">
        <v>0.21</v>
      </c>
      <c r="P15" s="19"/>
      <c r="Q15" s="19"/>
      <c r="R15" s="19"/>
      <c r="S15" s="19"/>
      <c r="T15" s="19"/>
      <c r="U15" s="17">
        <f>L15-C15</f>
        <v>0.21</v>
      </c>
      <c r="V15" s="17">
        <f t="shared" si="2"/>
        <v>0.21</v>
      </c>
      <c r="W15" s="17">
        <f t="shared" si="3"/>
        <v>0</v>
      </c>
      <c r="X15" s="17">
        <f t="shared" si="4"/>
        <v>0.21</v>
      </c>
      <c r="Y15" s="17">
        <f t="shared" si="5"/>
        <v>0</v>
      </c>
      <c r="Z15" s="17">
        <f t="shared" si="6"/>
        <v>0</v>
      </c>
      <c r="AA15" s="17">
        <f t="shared" si="7"/>
        <v>0</v>
      </c>
      <c r="AB15" s="17">
        <f t="shared" si="8"/>
        <v>0</v>
      </c>
      <c r="AC15" s="17">
        <f t="shared" si="9"/>
        <v>0</v>
      </c>
    </row>
    <row r="16" spans="1:29" ht="12.75" customHeight="1">
      <c r="A16" s="20"/>
      <c r="B16" s="20"/>
      <c r="C16" s="20"/>
      <c r="D16" s="20"/>
      <c r="E16" s="20"/>
      <c r="F16" s="18"/>
      <c r="G16" s="18"/>
      <c r="H16" s="18"/>
      <c r="I16" s="18"/>
      <c r="J16" s="18"/>
      <c r="K16" s="18"/>
      <c r="L16" s="20"/>
      <c r="M16" s="20"/>
      <c r="N16" s="20"/>
      <c r="O16" s="18"/>
      <c r="P16" s="18"/>
      <c r="Q16" s="18"/>
      <c r="R16" s="18"/>
      <c r="S16" s="18"/>
      <c r="T16" s="18"/>
      <c r="U16" s="20"/>
      <c r="V16" s="20"/>
      <c r="W16" s="20"/>
      <c r="X16" s="18"/>
      <c r="Y16" s="18"/>
      <c r="Z16" s="18"/>
      <c r="AA16" s="18"/>
      <c r="AB16" s="18"/>
      <c r="AC16" s="18"/>
    </row>
    <row r="17" spans="6:11" ht="12.75" customHeight="1">
      <c r="F17" s="13"/>
      <c r="G17" s="13"/>
      <c r="H17" s="13"/>
      <c r="I17" s="13"/>
      <c r="J17" s="13"/>
      <c r="K17" s="13"/>
    </row>
    <row r="18" spans="6:11" ht="12.75" customHeight="1">
      <c r="G18" s="13"/>
      <c r="H18" s="13"/>
      <c r="K18" s="13"/>
    </row>
    <row r="19" spans="6:11" ht="12.75" customHeight="1">
      <c r="H19" s="13"/>
      <c r="K19" s="13"/>
    </row>
    <row r="20" spans="6:11" ht="12.75" customHeight="1">
      <c r="H20" s="13"/>
      <c r="K20" s="13"/>
    </row>
    <row r="21" spans="6:11" ht="12.75" customHeight="1">
      <c r="I21" s="13"/>
      <c r="K21" s="13"/>
    </row>
    <row r="22" spans="6:11" ht="12.75" customHeight="1">
      <c r="I22" s="13"/>
      <c r="J22" s="13"/>
    </row>
  </sheetData>
  <mergeCells count="30"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A2:AC2"/>
    <mergeCell ref="C4:K4"/>
    <mergeCell ref="L4:T4"/>
    <mergeCell ref="U4:AC4"/>
    <mergeCell ref="D5:I5"/>
    <mergeCell ref="M5:R5"/>
    <mergeCell ref="V5:AA5"/>
    <mergeCell ref="T5:T7"/>
    <mergeCell ref="U5:U7"/>
    <mergeCell ref="V6:V7"/>
    <mergeCell ref="W6:W7"/>
    <mergeCell ref="X6:X7"/>
    <mergeCell ref="AB5:AB7"/>
    <mergeCell ref="AC5:AC7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61" fitToHeight="0" orientation="landscape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workbookViewId="0">
      <selection activeCell="I20" sqref="I20"/>
    </sheetView>
  </sheetViews>
  <sheetFormatPr defaultColWidth="12" defaultRowHeight="14.25"/>
  <cols>
    <col min="1" max="1" width="5" style="1" customWidth="1"/>
    <col min="2" max="2" width="16.6640625" style="1" customWidth="1"/>
    <col min="3" max="3" width="16.5" style="1" customWidth="1"/>
    <col min="4" max="4" width="43" style="1" customWidth="1"/>
    <col min="5" max="5" width="27.33203125" style="1" customWidth="1"/>
    <col min="6" max="16384" width="12" style="1"/>
  </cols>
  <sheetData>
    <row r="1" spans="1:6" ht="16.5" customHeight="1">
      <c r="A1" s="2" t="s">
        <v>34</v>
      </c>
      <c r="B1" s="3"/>
      <c r="C1" s="3"/>
      <c r="D1" s="3"/>
    </row>
    <row r="2" spans="1:6" ht="33.75" customHeight="1">
      <c r="A2" s="125" t="s">
        <v>395</v>
      </c>
      <c r="B2" s="125"/>
      <c r="C2" s="125"/>
      <c r="D2" s="125"/>
      <c r="E2" s="125"/>
    </row>
    <row r="3" spans="1:6" ht="14.25" customHeight="1">
      <c r="A3" s="126"/>
      <c r="B3" s="126"/>
      <c r="C3" s="126"/>
      <c r="D3" s="126"/>
      <c r="E3" s="126"/>
    </row>
    <row r="4" spans="1:6" ht="21.75" customHeight="1">
      <c r="A4" s="4"/>
      <c r="B4" s="5"/>
      <c r="C4" s="6"/>
      <c r="D4" s="6"/>
    </row>
    <row r="5" spans="1:6" ht="21.95" customHeight="1">
      <c r="A5" s="127" t="s">
        <v>396</v>
      </c>
      <c r="B5" s="128"/>
      <c r="C5" s="128"/>
      <c r="D5" s="129"/>
      <c r="E5" s="129"/>
      <c r="F5" s="129"/>
    </row>
    <row r="6" spans="1:6" ht="21.95" customHeight="1">
      <c r="A6" s="130" t="s">
        <v>397</v>
      </c>
      <c r="B6" s="131"/>
      <c r="C6" s="131"/>
      <c r="D6" s="132"/>
      <c r="E6" s="132"/>
      <c r="F6" s="132"/>
    </row>
    <row r="7" spans="1:6" ht="21.95" customHeight="1">
      <c r="A7" s="135" t="s">
        <v>398</v>
      </c>
      <c r="B7" s="136"/>
      <c r="C7" s="137"/>
      <c r="D7" s="10" t="s">
        <v>399</v>
      </c>
      <c r="E7" s="132"/>
      <c r="F7" s="132"/>
    </row>
    <row r="8" spans="1:6" ht="21.95" customHeight="1">
      <c r="A8" s="138"/>
      <c r="B8" s="139"/>
      <c r="C8" s="140"/>
      <c r="D8" s="10" t="s">
        <v>400</v>
      </c>
      <c r="E8" s="132"/>
      <c r="F8" s="132"/>
    </row>
    <row r="9" spans="1:6" ht="21.95" customHeight="1">
      <c r="A9" s="141"/>
      <c r="B9" s="142"/>
      <c r="C9" s="140"/>
      <c r="D9" s="10" t="s">
        <v>401</v>
      </c>
      <c r="E9" s="11"/>
      <c r="F9" s="12"/>
    </row>
    <row r="10" spans="1:6" ht="21.95" customHeight="1">
      <c r="A10" s="129" t="s">
        <v>402</v>
      </c>
      <c r="B10" s="143" t="s">
        <v>403</v>
      </c>
      <c r="C10" s="143"/>
      <c r="D10" s="143"/>
      <c r="E10" s="143"/>
      <c r="F10" s="143"/>
    </row>
    <row r="11" spans="1:6" ht="101.1" customHeight="1">
      <c r="A11" s="134"/>
      <c r="B11" s="143"/>
      <c r="C11" s="143"/>
      <c r="D11" s="143"/>
      <c r="E11" s="143"/>
      <c r="F11" s="143"/>
    </row>
    <row r="12" spans="1:6">
      <c r="A12" s="132" t="s">
        <v>404</v>
      </c>
      <c r="B12" s="7" t="s">
        <v>405</v>
      </c>
      <c r="C12" s="7" t="s">
        <v>406</v>
      </c>
      <c r="D12" s="7" t="s">
        <v>407</v>
      </c>
      <c r="E12" s="7" t="s">
        <v>408</v>
      </c>
      <c r="F12" s="7" t="s">
        <v>167</v>
      </c>
    </row>
    <row r="13" spans="1:6" ht="21.95" customHeight="1">
      <c r="A13" s="132"/>
      <c r="B13" s="132" t="s">
        <v>409</v>
      </c>
      <c r="C13" s="132" t="s">
        <v>410</v>
      </c>
      <c r="D13" s="10" t="s">
        <v>411</v>
      </c>
      <c r="E13" s="10"/>
      <c r="F13" s="9"/>
    </row>
    <row r="14" spans="1:6" ht="21.95" customHeight="1">
      <c r="A14" s="132"/>
      <c r="B14" s="129"/>
      <c r="C14" s="132"/>
      <c r="D14" s="10" t="s">
        <v>412</v>
      </c>
      <c r="E14" s="10"/>
      <c r="F14" s="9"/>
    </row>
    <row r="15" spans="1:6" ht="21.95" customHeight="1">
      <c r="A15" s="132"/>
      <c r="B15" s="129"/>
      <c r="C15" s="132"/>
      <c r="D15" s="10" t="s">
        <v>413</v>
      </c>
      <c r="E15" s="10"/>
      <c r="F15" s="9"/>
    </row>
    <row r="16" spans="1:6" ht="21.95" customHeight="1">
      <c r="A16" s="132"/>
      <c r="B16" s="129"/>
      <c r="C16" s="132" t="s">
        <v>414</v>
      </c>
      <c r="D16" s="10" t="s">
        <v>411</v>
      </c>
      <c r="E16" s="10"/>
      <c r="F16" s="9"/>
    </row>
    <row r="17" spans="1:6" ht="21.95" customHeight="1">
      <c r="A17" s="132"/>
      <c r="B17" s="129"/>
      <c r="C17" s="132"/>
      <c r="D17" s="10" t="s">
        <v>412</v>
      </c>
      <c r="E17" s="10"/>
      <c r="F17" s="9"/>
    </row>
    <row r="18" spans="1:6" ht="21.95" customHeight="1">
      <c r="A18" s="132"/>
      <c r="B18" s="129"/>
      <c r="C18" s="132"/>
      <c r="D18" s="10" t="s">
        <v>413</v>
      </c>
      <c r="E18" s="10"/>
      <c r="F18" s="9"/>
    </row>
    <row r="19" spans="1:6" ht="21.95" customHeight="1">
      <c r="A19" s="132"/>
      <c r="B19" s="129"/>
      <c r="C19" s="132" t="s">
        <v>415</v>
      </c>
      <c r="D19" s="10" t="s">
        <v>411</v>
      </c>
      <c r="E19" s="10"/>
      <c r="F19" s="9"/>
    </row>
    <row r="20" spans="1:6" ht="21.95" customHeight="1">
      <c r="A20" s="132"/>
      <c r="B20" s="129"/>
      <c r="C20" s="132"/>
      <c r="D20" s="10" t="s">
        <v>412</v>
      </c>
      <c r="E20" s="10"/>
      <c r="F20" s="9"/>
    </row>
    <row r="21" spans="1:6" ht="21.95" customHeight="1">
      <c r="A21" s="132"/>
      <c r="B21" s="129"/>
      <c r="C21" s="132"/>
      <c r="D21" s="10" t="s">
        <v>413</v>
      </c>
      <c r="E21" s="10"/>
      <c r="F21" s="9"/>
    </row>
    <row r="22" spans="1:6" ht="21.95" customHeight="1">
      <c r="A22" s="132"/>
      <c r="B22" s="129"/>
      <c r="C22" s="132" t="s">
        <v>416</v>
      </c>
      <c r="D22" s="10" t="s">
        <v>411</v>
      </c>
      <c r="E22" s="10"/>
      <c r="F22" s="9"/>
    </row>
    <row r="23" spans="1:6" ht="21.95" customHeight="1">
      <c r="A23" s="132"/>
      <c r="B23" s="129"/>
      <c r="C23" s="132"/>
      <c r="D23" s="10" t="s">
        <v>412</v>
      </c>
      <c r="E23" s="10"/>
      <c r="F23" s="9"/>
    </row>
    <row r="24" spans="1:6" ht="21.95" customHeight="1">
      <c r="A24" s="132"/>
      <c r="B24" s="129"/>
      <c r="C24" s="132"/>
      <c r="D24" s="10" t="s">
        <v>413</v>
      </c>
      <c r="E24" s="10"/>
      <c r="F24" s="9"/>
    </row>
    <row r="25" spans="1:6" ht="21.95" customHeight="1">
      <c r="A25" s="132"/>
      <c r="B25" s="132" t="s">
        <v>417</v>
      </c>
      <c r="C25" s="132" t="s">
        <v>418</v>
      </c>
      <c r="D25" s="10" t="s">
        <v>411</v>
      </c>
      <c r="E25" s="10"/>
      <c r="F25" s="9"/>
    </row>
    <row r="26" spans="1:6" ht="21.95" customHeight="1">
      <c r="A26" s="132"/>
      <c r="B26" s="129"/>
      <c r="C26" s="132"/>
      <c r="D26" s="10" t="s">
        <v>412</v>
      </c>
      <c r="E26" s="10"/>
      <c r="F26" s="9"/>
    </row>
    <row r="27" spans="1:6" ht="21.95" customHeight="1">
      <c r="A27" s="132"/>
      <c r="B27" s="129"/>
      <c r="C27" s="132"/>
      <c r="D27" s="10" t="s">
        <v>413</v>
      </c>
      <c r="E27" s="10"/>
      <c r="F27" s="9"/>
    </row>
    <row r="28" spans="1:6" ht="21.95" customHeight="1">
      <c r="A28" s="132"/>
      <c r="B28" s="129"/>
      <c r="C28" s="132" t="s">
        <v>419</v>
      </c>
      <c r="D28" s="10" t="s">
        <v>411</v>
      </c>
      <c r="E28" s="10"/>
      <c r="F28" s="9"/>
    </row>
    <row r="29" spans="1:6" ht="21.95" customHeight="1">
      <c r="A29" s="132"/>
      <c r="B29" s="129"/>
      <c r="C29" s="132"/>
      <c r="D29" s="10" t="s">
        <v>412</v>
      </c>
      <c r="E29" s="10"/>
      <c r="F29" s="9"/>
    </row>
    <row r="30" spans="1:6" ht="21.95" customHeight="1">
      <c r="A30" s="132"/>
      <c r="B30" s="129"/>
      <c r="C30" s="132"/>
      <c r="D30" s="10" t="s">
        <v>413</v>
      </c>
      <c r="E30" s="10"/>
      <c r="F30" s="9"/>
    </row>
    <row r="31" spans="1:6" ht="21.95" customHeight="1">
      <c r="A31" s="132"/>
      <c r="B31" s="129"/>
      <c r="C31" s="132" t="s">
        <v>420</v>
      </c>
      <c r="D31" s="10" t="s">
        <v>411</v>
      </c>
      <c r="E31" s="10"/>
      <c r="F31" s="9"/>
    </row>
    <row r="32" spans="1:6" ht="21.95" customHeight="1">
      <c r="A32" s="132"/>
      <c r="B32" s="129"/>
      <c r="C32" s="132"/>
      <c r="D32" s="10" t="s">
        <v>412</v>
      </c>
      <c r="E32" s="10"/>
      <c r="F32" s="9"/>
    </row>
    <row r="33" spans="1:6" ht="21.95" customHeight="1">
      <c r="A33" s="132"/>
      <c r="B33" s="129"/>
      <c r="C33" s="132"/>
      <c r="D33" s="10" t="s">
        <v>413</v>
      </c>
      <c r="E33" s="10"/>
      <c r="F33" s="9"/>
    </row>
    <row r="34" spans="1:6" ht="21.95" customHeight="1">
      <c r="A34" s="132"/>
      <c r="B34" s="129"/>
      <c r="C34" s="132" t="s">
        <v>421</v>
      </c>
      <c r="D34" s="10" t="s">
        <v>411</v>
      </c>
      <c r="E34" s="10"/>
      <c r="F34" s="9"/>
    </row>
    <row r="35" spans="1:6" ht="21.95" customHeight="1">
      <c r="A35" s="132"/>
      <c r="B35" s="129"/>
      <c r="C35" s="132"/>
      <c r="D35" s="10" t="s">
        <v>412</v>
      </c>
      <c r="E35" s="10"/>
      <c r="F35" s="9"/>
    </row>
    <row r="36" spans="1:6" ht="21.95" customHeight="1">
      <c r="A36" s="132"/>
      <c r="B36" s="129"/>
      <c r="C36" s="132"/>
      <c r="D36" s="10" t="s">
        <v>413</v>
      </c>
      <c r="E36" s="10"/>
      <c r="F36" s="9"/>
    </row>
    <row r="37" spans="1:6" ht="21.95" customHeight="1">
      <c r="A37" s="132"/>
      <c r="B37" s="129"/>
      <c r="C37" s="7" t="s">
        <v>422</v>
      </c>
      <c r="D37" s="9"/>
      <c r="E37" s="9"/>
      <c r="F37" s="9"/>
    </row>
    <row r="38" spans="1:6" ht="21.95" customHeight="1">
      <c r="A38" s="132"/>
      <c r="B38" s="132" t="s">
        <v>423</v>
      </c>
      <c r="C38" s="132" t="s">
        <v>424</v>
      </c>
      <c r="D38" s="10" t="s">
        <v>411</v>
      </c>
      <c r="E38" s="10"/>
      <c r="F38" s="8"/>
    </row>
    <row r="39" spans="1:6" ht="21.95" customHeight="1">
      <c r="A39" s="132"/>
      <c r="B39" s="132"/>
      <c r="C39" s="132"/>
      <c r="D39" s="10" t="s">
        <v>412</v>
      </c>
      <c r="E39" s="10"/>
      <c r="F39" s="7"/>
    </row>
    <row r="40" spans="1:6" ht="21.95" customHeight="1">
      <c r="A40" s="132"/>
      <c r="B40" s="132"/>
      <c r="C40" s="132"/>
      <c r="D40" s="10" t="s">
        <v>413</v>
      </c>
      <c r="E40" s="10"/>
      <c r="F40" s="7"/>
    </row>
    <row r="41" spans="1:6" ht="27" customHeight="1">
      <c r="A41" s="133" t="s">
        <v>425</v>
      </c>
      <c r="B41" s="133"/>
      <c r="C41" s="133"/>
      <c r="D41" s="133"/>
      <c r="E41" s="133"/>
      <c r="F41" s="133"/>
    </row>
  </sheetData>
  <mergeCells count="25">
    <mergeCell ref="C38:C40"/>
    <mergeCell ref="A7:C9"/>
    <mergeCell ref="B10:F11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A2:E2"/>
    <mergeCell ref="A3:E3"/>
    <mergeCell ref="A5:C5"/>
    <mergeCell ref="D5:F5"/>
    <mergeCell ref="A6:C6"/>
    <mergeCell ref="D6:F6"/>
  </mergeCells>
  <phoneticPr fontId="0" type="noConversion"/>
  <printOptions horizontalCentered="1"/>
  <pageMargins left="0.469444444444444" right="0.469444444444444" top="0.389583333333333" bottom="0.389583333333333" header="0.34930555555555598" footer="0.2"/>
  <pageSetup paperSize="9" scale="76" orientation="portrait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showGridLines="0" topLeftCell="A13" workbookViewId="0">
      <selection activeCell="N18" sqref="N18"/>
    </sheetView>
  </sheetViews>
  <sheetFormatPr defaultColWidth="12" defaultRowHeight="11.25"/>
  <cols>
    <col min="1" max="1" width="20.83203125" style="157" customWidth="1"/>
    <col min="2" max="2" width="11.1640625" style="157" customWidth="1"/>
    <col min="3" max="3" width="4.83203125" style="157" customWidth="1"/>
    <col min="4" max="4" width="5.33203125" style="157" customWidth="1"/>
    <col min="5" max="5" width="7" style="157" customWidth="1"/>
    <col min="6" max="6" width="5.1640625" style="157" customWidth="1"/>
    <col min="7" max="7" width="13.33203125" style="157" customWidth="1"/>
    <col min="8" max="8" width="14.1640625" style="157" customWidth="1"/>
    <col min="9" max="9" width="2.33203125" style="157" customWidth="1"/>
    <col min="10" max="10" width="5.33203125" style="157" customWidth="1"/>
    <col min="11" max="11" width="10.83203125" style="157" customWidth="1"/>
    <col min="12" max="12" width="15.1640625" style="157" customWidth="1"/>
    <col min="13" max="16384" width="12" style="157"/>
  </cols>
  <sheetData>
    <row r="1" spans="1:12" ht="12">
      <c r="A1" s="155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ht="18.75">
      <c r="A2" s="158" t="s">
        <v>37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s="160" customFormat="1" ht="13.5">
      <c r="A3" s="159"/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</row>
    <row r="4" spans="1:12" s="160" customFormat="1" ht="13.5">
      <c r="A4" s="161" t="s">
        <v>441</v>
      </c>
      <c r="B4" s="162" t="s">
        <v>147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</row>
    <row r="5" spans="1:12" s="160" customFormat="1" ht="17.100000000000001" customHeight="1">
      <c r="A5" s="161" t="s">
        <v>442</v>
      </c>
      <c r="B5" s="163" t="s">
        <v>443</v>
      </c>
      <c r="C5" s="163"/>
      <c r="D5" s="163"/>
      <c r="E5" s="163" t="s">
        <v>444</v>
      </c>
      <c r="F5" s="163"/>
      <c r="G5" s="163" t="s">
        <v>445</v>
      </c>
      <c r="H5" s="163"/>
      <c r="I5" s="163"/>
      <c r="J5" s="163"/>
      <c r="K5" s="163"/>
      <c r="L5" s="163"/>
    </row>
    <row r="6" spans="1:12" s="160" customFormat="1" ht="17.100000000000001" customHeight="1">
      <c r="A6" s="163" t="s">
        <v>446</v>
      </c>
      <c r="B6" s="164" t="s">
        <v>447</v>
      </c>
      <c r="C6" s="164"/>
      <c r="D6" s="164"/>
      <c r="E6" s="164"/>
      <c r="F6" s="164"/>
      <c r="G6" s="165" t="s">
        <v>448</v>
      </c>
      <c r="H6" s="166"/>
      <c r="I6" s="167"/>
      <c r="J6" s="163" t="s">
        <v>449</v>
      </c>
      <c r="K6" s="163"/>
      <c r="L6" s="163"/>
    </row>
    <row r="7" spans="1:12" s="160" customFormat="1" ht="17.100000000000001" customHeight="1">
      <c r="A7" s="163"/>
      <c r="B7" s="168" t="s">
        <v>450</v>
      </c>
      <c r="C7" s="169"/>
      <c r="D7" s="163" t="s">
        <v>426</v>
      </c>
      <c r="E7" s="163"/>
      <c r="F7" s="163"/>
      <c r="G7" s="165">
        <v>1273.3399999999999</v>
      </c>
      <c r="H7" s="166"/>
      <c r="I7" s="167"/>
      <c r="J7" s="170">
        <v>1</v>
      </c>
      <c r="K7" s="163"/>
      <c r="L7" s="163"/>
    </row>
    <row r="8" spans="1:12" s="160" customFormat="1" ht="17.100000000000001" customHeight="1">
      <c r="A8" s="163"/>
      <c r="B8" s="171"/>
      <c r="C8" s="172"/>
      <c r="D8" s="163" t="s">
        <v>427</v>
      </c>
      <c r="E8" s="163"/>
      <c r="F8" s="163"/>
      <c r="G8" s="165"/>
      <c r="H8" s="166"/>
      <c r="I8" s="167"/>
      <c r="J8" s="163"/>
      <c r="K8" s="163"/>
      <c r="L8" s="163"/>
    </row>
    <row r="9" spans="1:12" s="160" customFormat="1" ht="17.100000000000001" customHeight="1">
      <c r="A9" s="163"/>
      <c r="B9" s="173"/>
      <c r="C9" s="174"/>
      <c r="D9" s="163" t="s">
        <v>136</v>
      </c>
      <c r="E9" s="163"/>
      <c r="F9" s="163"/>
      <c r="G9" s="165">
        <f>G7+G8</f>
        <v>1273.3399999999999</v>
      </c>
      <c r="H9" s="166"/>
      <c r="I9" s="167"/>
      <c r="J9" s="170">
        <v>1</v>
      </c>
      <c r="K9" s="163"/>
      <c r="L9" s="163"/>
    </row>
    <row r="10" spans="1:12" s="160" customFormat="1" ht="64.900000000000006" customHeight="1">
      <c r="A10" s="161" t="s">
        <v>451</v>
      </c>
      <c r="B10" s="175" t="s">
        <v>452</v>
      </c>
      <c r="C10" s="175"/>
      <c r="D10" s="175"/>
      <c r="E10" s="175"/>
      <c r="F10" s="175"/>
      <c r="G10" s="175"/>
      <c r="H10" s="175"/>
      <c r="I10" s="175"/>
      <c r="J10" s="175"/>
      <c r="K10" s="175"/>
      <c r="L10" s="175"/>
    </row>
    <row r="11" spans="1:12" s="160" customFormat="1" ht="27" customHeight="1">
      <c r="A11" s="161" t="s">
        <v>453</v>
      </c>
      <c r="B11" s="175" t="s">
        <v>454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</row>
    <row r="12" spans="1:12" s="160" customFormat="1" ht="27" customHeight="1">
      <c r="A12" s="163" t="s">
        <v>455</v>
      </c>
      <c r="B12" s="163" t="s">
        <v>396</v>
      </c>
      <c r="C12" s="163"/>
      <c r="D12" s="163"/>
      <c r="E12" s="163"/>
      <c r="F12" s="163" t="s">
        <v>456</v>
      </c>
      <c r="G12" s="163"/>
      <c r="H12" s="161" t="s">
        <v>457</v>
      </c>
      <c r="I12" s="163" t="s">
        <v>458</v>
      </c>
      <c r="J12" s="163"/>
      <c r="K12" s="163"/>
      <c r="L12" s="161" t="s">
        <v>459</v>
      </c>
    </row>
    <row r="13" spans="1:12" s="160" customFormat="1" ht="17.100000000000001" customHeight="1">
      <c r="A13" s="163"/>
      <c r="B13" s="163" t="s">
        <v>460</v>
      </c>
      <c r="C13" s="163"/>
      <c r="D13" s="163"/>
      <c r="E13" s="163"/>
      <c r="F13" s="163" t="s">
        <v>461</v>
      </c>
      <c r="G13" s="163"/>
      <c r="H13" s="176">
        <v>1221.01</v>
      </c>
      <c r="I13" s="165">
        <v>1221.01</v>
      </c>
      <c r="J13" s="166"/>
      <c r="K13" s="167"/>
      <c r="L13" s="161" t="s">
        <v>462</v>
      </c>
    </row>
    <row r="14" spans="1:12" s="160" customFormat="1" ht="17.100000000000001" customHeight="1">
      <c r="A14" s="163"/>
      <c r="B14" s="163" t="s">
        <v>463</v>
      </c>
      <c r="C14" s="163"/>
      <c r="D14" s="163"/>
      <c r="E14" s="163"/>
      <c r="F14" s="163" t="s">
        <v>461</v>
      </c>
      <c r="G14" s="163"/>
      <c r="H14" s="176">
        <v>52.33</v>
      </c>
      <c r="I14" s="165">
        <v>52.33</v>
      </c>
      <c r="J14" s="166"/>
      <c r="K14" s="167"/>
      <c r="L14" s="161" t="s">
        <v>464</v>
      </c>
    </row>
    <row r="15" spans="1:12" s="160" customFormat="1" ht="24" customHeight="1">
      <c r="A15" s="163" t="s">
        <v>465</v>
      </c>
      <c r="B15" s="177" t="s">
        <v>466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</row>
    <row r="16" spans="1:12" s="160" customFormat="1" ht="24" customHeight="1">
      <c r="A16" s="163"/>
      <c r="B16" s="177" t="s">
        <v>467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</row>
    <row r="17" spans="1:12" s="160" customFormat="1" ht="24" customHeight="1">
      <c r="A17" s="163"/>
      <c r="B17" s="177" t="s">
        <v>468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</row>
    <row r="18" spans="1:12" s="160" customFormat="1" ht="21.75" customHeight="1">
      <c r="A18" s="163" t="s">
        <v>469</v>
      </c>
      <c r="B18" s="178" t="s">
        <v>405</v>
      </c>
      <c r="C18" s="163" t="s">
        <v>406</v>
      </c>
      <c r="D18" s="163"/>
      <c r="E18" s="163"/>
      <c r="F18" s="163"/>
      <c r="G18" s="163" t="s">
        <v>407</v>
      </c>
      <c r="H18" s="163"/>
      <c r="I18" s="163"/>
      <c r="J18" s="179" t="s">
        <v>408</v>
      </c>
      <c r="K18" s="179"/>
      <c r="L18" s="179"/>
    </row>
    <row r="19" spans="1:12" s="160" customFormat="1" ht="21.75" customHeight="1">
      <c r="A19" s="163"/>
      <c r="B19" s="180" t="s">
        <v>429</v>
      </c>
      <c r="C19" s="168" t="s">
        <v>410</v>
      </c>
      <c r="D19" s="181"/>
      <c r="E19" s="181"/>
      <c r="F19" s="169"/>
      <c r="G19" s="163" t="s">
        <v>470</v>
      </c>
      <c r="H19" s="163"/>
      <c r="I19" s="163"/>
      <c r="J19" s="179" t="s">
        <v>432</v>
      </c>
      <c r="K19" s="179"/>
      <c r="L19" s="179"/>
    </row>
    <row r="20" spans="1:12" s="160" customFormat="1" ht="21.75" customHeight="1">
      <c r="A20" s="163"/>
      <c r="B20" s="182"/>
      <c r="C20" s="173"/>
      <c r="D20" s="183"/>
      <c r="E20" s="183"/>
      <c r="F20" s="174"/>
      <c r="G20" s="165" t="s">
        <v>471</v>
      </c>
      <c r="H20" s="166"/>
      <c r="I20" s="167"/>
      <c r="J20" s="179" t="s">
        <v>432</v>
      </c>
      <c r="K20" s="179"/>
      <c r="L20" s="179"/>
    </row>
    <row r="21" spans="1:12" s="160" customFormat="1" ht="21.75" customHeight="1">
      <c r="A21" s="163"/>
      <c r="B21" s="182"/>
      <c r="C21" s="163" t="s">
        <v>414</v>
      </c>
      <c r="D21" s="163"/>
      <c r="E21" s="163"/>
      <c r="F21" s="163"/>
      <c r="G21" s="163" t="s">
        <v>472</v>
      </c>
      <c r="H21" s="163"/>
      <c r="I21" s="163"/>
      <c r="J21" s="184">
        <v>1</v>
      </c>
      <c r="K21" s="179"/>
      <c r="L21" s="179"/>
    </row>
    <row r="22" spans="1:12" s="160" customFormat="1" ht="21.75" customHeight="1">
      <c r="A22" s="163"/>
      <c r="B22" s="182"/>
      <c r="C22" s="163" t="s">
        <v>415</v>
      </c>
      <c r="D22" s="163"/>
      <c r="E22" s="163"/>
      <c r="F22" s="163"/>
      <c r="G22" s="163" t="s">
        <v>473</v>
      </c>
      <c r="H22" s="163"/>
      <c r="I22" s="163"/>
      <c r="J22" s="184">
        <v>1</v>
      </c>
      <c r="K22" s="179"/>
      <c r="L22" s="179"/>
    </row>
    <row r="23" spans="1:12" s="160" customFormat="1" ht="21.75" customHeight="1">
      <c r="A23" s="163"/>
      <c r="B23" s="182"/>
      <c r="C23" s="163" t="s">
        <v>416</v>
      </c>
      <c r="D23" s="163"/>
      <c r="E23" s="163"/>
      <c r="F23" s="163"/>
      <c r="G23" s="163" t="s">
        <v>474</v>
      </c>
      <c r="H23" s="163"/>
      <c r="I23" s="163"/>
      <c r="J23" s="179" t="s">
        <v>430</v>
      </c>
      <c r="K23" s="179"/>
      <c r="L23" s="179"/>
    </row>
    <row r="24" spans="1:12" s="160" customFormat="1" ht="21.75" customHeight="1">
      <c r="A24" s="163"/>
      <c r="B24" s="180" t="s">
        <v>431</v>
      </c>
      <c r="C24" s="163" t="s">
        <v>475</v>
      </c>
      <c r="D24" s="163"/>
      <c r="E24" s="163"/>
      <c r="F24" s="163"/>
      <c r="G24" s="163" t="s">
        <v>476</v>
      </c>
      <c r="H24" s="163"/>
      <c r="I24" s="163"/>
      <c r="J24" s="184">
        <v>1</v>
      </c>
      <c r="K24" s="179"/>
      <c r="L24" s="179"/>
    </row>
    <row r="25" spans="1:12" s="160" customFormat="1" ht="21.75" customHeight="1">
      <c r="A25" s="163"/>
      <c r="B25" s="182"/>
      <c r="C25" s="163" t="s">
        <v>477</v>
      </c>
      <c r="D25" s="163"/>
      <c r="E25" s="163"/>
      <c r="F25" s="163"/>
      <c r="G25" s="163" t="s">
        <v>478</v>
      </c>
      <c r="H25" s="163"/>
      <c r="I25" s="163"/>
      <c r="J25" s="179" t="s">
        <v>479</v>
      </c>
      <c r="K25" s="179"/>
      <c r="L25" s="179"/>
    </row>
    <row r="26" spans="1:12" s="160" customFormat="1" ht="21.75" customHeight="1">
      <c r="A26" s="163"/>
      <c r="B26" s="182"/>
      <c r="C26" s="163" t="s">
        <v>480</v>
      </c>
      <c r="D26" s="163"/>
      <c r="E26" s="163"/>
      <c r="F26" s="163"/>
      <c r="G26" s="163" t="s">
        <v>481</v>
      </c>
      <c r="H26" s="163"/>
      <c r="I26" s="163"/>
      <c r="J26" s="179" t="s">
        <v>432</v>
      </c>
      <c r="K26" s="179"/>
      <c r="L26" s="179"/>
    </row>
    <row r="27" spans="1:12" s="160" customFormat="1" ht="21.75" customHeight="1">
      <c r="A27" s="163"/>
      <c r="B27" s="163" t="s">
        <v>423</v>
      </c>
      <c r="C27" s="163" t="s">
        <v>482</v>
      </c>
      <c r="D27" s="163"/>
      <c r="E27" s="163"/>
      <c r="F27" s="163"/>
      <c r="G27" s="163" t="s">
        <v>482</v>
      </c>
      <c r="H27" s="163"/>
      <c r="I27" s="163"/>
      <c r="J27" s="184" t="s">
        <v>483</v>
      </c>
      <c r="K27" s="179"/>
      <c r="L27" s="179"/>
    </row>
    <row r="28" spans="1:12" s="160" customFormat="1" ht="21.75" customHeight="1">
      <c r="A28" s="163"/>
      <c r="B28" s="163"/>
      <c r="C28" s="163" t="s">
        <v>484</v>
      </c>
      <c r="D28" s="163"/>
      <c r="E28" s="163"/>
      <c r="F28" s="163"/>
      <c r="G28" s="163" t="s">
        <v>484</v>
      </c>
      <c r="H28" s="163"/>
      <c r="I28" s="163"/>
      <c r="J28" s="184" t="s">
        <v>483</v>
      </c>
      <c r="K28" s="179"/>
      <c r="L28" s="179"/>
    </row>
    <row r="29" spans="1:12" ht="41.25" customHeight="1">
      <c r="A29" s="185"/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185"/>
    </row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4" customHeight="1"/>
  </sheetData>
  <mergeCells count="74">
    <mergeCell ref="B27:B28"/>
    <mergeCell ref="C27:F27"/>
    <mergeCell ref="G27:I27"/>
    <mergeCell ref="J27:L27"/>
    <mergeCell ref="C28:F28"/>
    <mergeCell ref="G28:I28"/>
    <mergeCell ref="J28:L28"/>
    <mergeCell ref="B24:B26"/>
    <mergeCell ref="C24:F24"/>
    <mergeCell ref="G24:I24"/>
    <mergeCell ref="J24:L24"/>
    <mergeCell ref="C25:F25"/>
    <mergeCell ref="G25:I25"/>
    <mergeCell ref="J25:L25"/>
    <mergeCell ref="C26:F26"/>
    <mergeCell ref="G26:I26"/>
    <mergeCell ref="J26:L26"/>
    <mergeCell ref="J21:L21"/>
    <mergeCell ref="C22:F22"/>
    <mergeCell ref="G22:I22"/>
    <mergeCell ref="J22:L22"/>
    <mergeCell ref="C23:F23"/>
    <mergeCell ref="G23:I23"/>
    <mergeCell ref="J23:L23"/>
    <mergeCell ref="A15:A17"/>
    <mergeCell ref="B15:L15"/>
    <mergeCell ref="B16:L16"/>
    <mergeCell ref="B17:L17"/>
    <mergeCell ref="A18:A28"/>
    <mergeCell ref="C18:F18"/>
    <mergeCell ref="G18:I18"/>
    <mergeCell ref="J18:L18"/>
    <mergeCell ref="B19:B23"/>
    <mergeCell ref="C19:F20"/>
    <mergeCell ref="G19:I19"/>
    <mergeCell ref="J19:L19"/>
    <mergeCell ref="G20:I20"/>
    <mergeCell ref="J20:L20"/>
    <mergeCell ref="C21:F21"/>
    <mergeCell ref="G21:I21"/>
    <mergeCell ref="A12:A14"/>
    <mergeCell ref="F12:G12"/>
    <mergeCell ref="I12:K12"/>
    <mergeCell ref="B13:E13"/>
    <mergeCell ref="F13:G13"/>
    <mergeCell ref="I13:K13"/>
    <mergeCell ref="B14:E14"/>
    <mergeCell ref="F14:G14"/>
    <mergeCell ref="I14:K14"/>
    <mergeCell ref="G8:I8"/>
    <mergeCell ref="J8:L8"/>
    <mergeCell ref="D9:F9"/>
    <mergeCell ref="G9:I9"/>
    <mergeCell ref="J9:L9"/>
    <mergeCell ref="A1:L1"/>
    <mergeCell ref="A2:L2"/>
    <mergeCell ref="A3:L3"/>
    <mergeCell ref="B4:L4"/>
    <mergeCell ref="B5:D5"/>
    <mergeCell ref="E5:F5"/>
    <mergeCell ref="G5:L5"/>
    <mergeCell ref="A6:A9"/>
    <mergeCell ref="B6:F6"/>
    <mergeCell ref="G6:I6"/>
    <mergeCell ref="J6:L6"/>
    <mergeCell ref="B7:C9"/>
    <mergeCell ref="D7:F7"/>
    <mergeCell ref="G7:I7"/>
    <mergeCell ref="J7:L7"/>
    <mergeCell ref="A29:L29"/>
    <mergeCell ref="B12:E12"/>
    <mergeCell ref="B11:L11"/>
    <mergeCell ref="D8:F8"/>
    <mergeCell ref="B10:L10"/>
  </mergeCells>
  <phoneticPr fontId="0" type="noConversion"/>
  <printOptions horizontalCentered="1"/>
  <pageMargins left="0.469444444444444" right="0.469444444444444" top="0.389583333333333" bottom="0.389583333333333" header="0.34930555555555598" footer="0.40972222222222199"/>
  <pageSetup paperSize="9" scale="76" orientation="portrait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topLeftCell="A2" workbookViewId="0">
      <selection activeCell="N37" sqref="N37"/>
    </sheetView>
  </sheetViews>
  <sheetFormatPr defaultColWidth="12" defaultRowHeight="14.25"/>
  <cols>
    <col min="1" max="1" width="14.83203125" style="1" customWidth="1"/>
    <col min="2" max="2" width="14" style="1" customWidth="1"/>
    <col min="3" max="3" width="14.83203125" style="1" customWidth="1"/>
    <col min="4" max="4" width="29.6640625" style="1" customWidth="1"/>
    <col min="5" max="5" width="28" style="1" customWidth="1"/>
    <col min="6" max="7" width="32.1640625" style="1" customWidth="1"/>
    <col min="8" max="16384" width="12" style="1"/>
  </cols>
  <sheetData>
    <row r="1" spans="1:7" ht="16.5" customHeight="1">
      <c r="A1" s="2" t="s">
        <v>38</v>
      </c>
      <c r="B1" s="3"/>
      <c r="C1" s="3"/>
      <c r="D1" s="3"/>
    </row>
    <row r="2" spans="1:7" ht="33.75" customHeight="1">
      <c r="A2" s="145" t="s">
        <v>39</v>
      </c>
      <c r="B2" s="145"/>
      <c r="C2" s="145"/>
      <c r="D2" s="145"/>
      <c r="E2" s="145"/>
      <c r="F2" s="145"/>
      <c r="G2" s="145"/>
    </row>
    <row r="3" spans="1:7" ht="14.25" customHeight="1">
      <c r="A3" s="126"/>
      <c r="B3" s="126"/>
      <c r="C3" s="126"/>
      <c r="D3" s="126"/>
      <c r="E3" s="126"/>
    </row>
    <row r="4" spans="1:7" ht="21.75" customHeight="1">
      <c r="A4" s="4"/>
      <c r="B4" s="5"/>
      <c r="C4" s="6"/>
      <c r="D4" s="6"/>
    </row>
    <row r="5" spans="1:7" ht="21.95" customHeight="1">
      <c r="A5" s="127" t="s">
        <v>396</v>
      </c>
      <c r="B5" s="128"/>
      <c r="C5" s="128"/>
      <c r="D5" s="127"/>
      <c r="E5" s="128"/>
      <c r="F5" s="128"/>
      <c r="G5" s="146"/>
    </row>
    <row r="6" spans="1:7" ht="21.95" customHeight="1">
      <c r="A6" s="130" t="s">
        <v>397</v>
      </c>
      <c r="B6" s="131"/>
      <c r="C6" s="131"/>
      <c r="D6" s="132"/>
      <c r="E6" s="132"/>
      <c r="F6" s="8" t="s">
        <v>433</v>
      </c>
      <c r="G6" s="9"/>
    </row>
    <row r="7" spans="1:7" ht="21.95" customHeight="1">
      <c r="A7" s="135" t="s">
        <v>398</v>
      </c>
      <c r="B7" s="136"/>
      <c r="C7" s="137"/>
      <c r="D7" s="10" t="s">
        <v>399</v>
      </c>
      <c r="E7" s="10"/>
      <c r="F7" s="9" t="s">
        <v>434</v>
      </c>
      <c r="G7" s="9"/>
    </row>
    <row r="8" spans="1:7" ht="21.95" customHeight="1">
      <c r="A8" s="138"/>
      <c r="B8" s="139"/>
      <c r="C8" s="140"/>
      <c r="D8" s="10" t="s">
        <v>400</v>
      </c>
      <c r="E8" s="10"/>
      <c r="F8" s="9" t="s">
        <v>435</v>
      </c>
      <c r="G8" s="9"/>
    </row>
    <row r="9" spans="1:7" ht="21.95" customHeight="1">
      <c r="A9" s="141"/>
      <c r="B9" s="153"/>
      <c r="C9" s="154"/>
      <c r="D9" s="10" t="s">
        <v>401</v>
      </c>
      <c r="E9" s="10"/>
      <c r="F9" s="9" t="s">
        <v>436</v>
      </c>
      <c r="G9" s="9"/>
    </row>
    <row r="10" spans="1:7" ht="21.95" customHeight="1">
      <c r="A10" s="129" t="s">
        <v>402</v>
      </c>
      <c r="B10" s="130" t="s">
        <v>437</v>
      </c>
      <c r="C10" s="131"/>
      <c r="D10" s="131"/>
      <c r="E10" s="147"/>
      <c r="F10" s="127" t="s">
        <v>438</v>
      </c>
      <c r="G10" s="146"/>
    </row>
    <row r="11" spans="1:7" ht="101.1" customHeight="1">
      <c r="A11" s="134"/>
      <c r="B11" s="148" t="s">
        <v>428</v>
      </c>
      <c r="C11" s="148"/>
      <c r="D11" s="148"/>
      <c r="E11" s="148"/>
      <c r="F11" s="144" t="s">
        <v>428</v>
      </c>
      <c r="G11" s="149"/>
    </row>
    <row r="12" spans="1:7" ht="24" customHeight="1">
      <c r="A12" s="132" t="s">
        <v>439</v>
      </c>
      <c r="B12" s="7" t="s">
        <v>405</v>
      </c>
      <c r="C12" s="7" t="s">
        <v>406</v>
      </c>
      <c r="D12" s="130" t="s">
        <v>407</v>
      </c>
      <c r="E12" s="147"/>
      <c r="F12" s="8" t="s">
        <v>408</v>
      </c>
      <c r="G12" s="8" t="s">
        <v>167</v>
      </c>
    </row>
    <row r="13" spans="1:7" ht="21.95" customHeight="1">
      <c r="A13" s="132"/>
      <c r="B13" s="132" t="s">
        <v>409</v>
      </c>
      <c r="C13" s="132" t="s">
        <v>410</v>
      </c>
      <c r="D13" s="150" t="s">
        <v>411</v>
      </c>
      <c r="E13" s="151"/>
      <c r="F13" s="9"/>
      <c r="G13" s="9"/>
    </row>
    <row r="14" spans="1:7" ht="21.95" customHeight="1">
      <c r="A14" s="132"/>
      <c r="B14" s="129"/>
      <c r="C14" s="132"/>
      <c r="D14" s="150" t="s">
        <v>412</v>
      </c>
      <c r="E14" s="151"/>
      <c r="F14" s="9"/>
      <c r="G14" s="9"/>
    </row>
    <row r="15" spans="1:7" ht="21.95" customHeight="1">
      <c r="A15" s="132"/>
      <c r="B15" s="129"/>
      <c r="C15" s="132"/>
      <c r="D15" s="150" t="s">
        <v>413</v>
      </c>
      <c r="E15" s="151"/>
      <c r="F15" s="9"/>
      <c r="G15" s="9"/>
    </row>
    <row r="16" spans="1:7" ht="21.95" customHeight="1">
      <c r="A16" s="132"/>
      <c r="B16" s="129"/>
      <c r="C16" s="132" t="s">
        <v>414</v>
      </c>
      <c r="D16" s="150" t="s">
        <v>411</v>
      </c>
      <c r="E16" s="151"/>
      <c r="F16" s="9"/>
      <c r="G16" s="9"/>
    </row>
    <row r="17" spans="1:7" ht="21.95" customHeight="1">
      <c r="A17" s="132"/>
      <c r="B17" s="129"/>
      <c r="C17" s="132"/>
      <c r="D17" s="150" t="s">
        <v>412</v>
      </c>
      <c r="E17" s="151"/>
      <c r="F17" s="9"/>
      <c r="G17" s="9"/>
    </row>
    <row r="18" spans="1:7" ht="21.95" customHeight="1">
      <c r="A18" s="132"/>
      <c r="B18" s="129"/>
      <c r="C18" s="132"/>
      <c r="D18" s="150" t="s">
        <v>413</v>
      </c>
      <c r="E18" s="151"/>
      <c r="F18" s="9"/>
      <c r="G18" s="9"/>
    </row>
    <row r="19" spans="1:7" ht="21.95" customHeight="1">
      <c r="A19" s="132"/>
      <c r="B19" s="129"/>
      <c r="C19" s="132" t="s">
        <v>415</v>
      </c>
      <c r="D19" s="150" t="s">
        <v>411</v>
      </c>
      <c r="E19" s="151"/>
      <c r="F19" s="9"/>
      <c r="G19" s="9"/>
    </row>
    <row r="20" spans="1:7" ht="21.95" customHeight="1">
      <c r="A20" s="132"/>
      <c r="B20" s="129"/>
      <c r="C20" s="132"/>
      <c r="D20" s="150" t="s">
        <v>412</v>
      </c>
      <c r="E20" s="151"/>
      <c r="F20" s="9"/>
      <c r="G20" s="9"/>
    </row>
    <row r="21" spans="1:7" ht="21.95" customHeight="1">
      <c r="A21" s="132"/>
      <c r="B21" s="129"/>
      <c r="C21" s="132"/>
      <c r="D21" s="150" t="s">
        <v>413</v>
      </c>
      <c r="E21" s="151"/>
      <c r="F21" s="9"/>
      <c r="G21" s="9"/>
    </row>
    <row r="22" spans="1:7" ht="21.95" customHeight="1">
      <c r="A22" s="132"/>
      <c r="B22" s="129"/>
      <c r="C22" s="132" t="s">
        <v>416</v>
      </c>
      <c r="D22" s="150" t="s">
        <v>411</v>
      </c>
      <c r="E22" s="151"/>
      <c r="F22" s="9"/>
      <c r="G22" s="9"/>
    </row>
    <row r="23" spans="1:7" ht="21.95" customHeight="1">
      <c r="A23" s="132"/>
      <c r="B23" s="129"/>
      <c r="C23" s="132"/>
      <c r="D23" s="150" t="s">
        <v>412</v>
      </c>
      <c r="E23" s="151"/>
      <c r="F23" s="9"/>
      <c r="G23" s="9"/>
    </row>
    <row r="24" spans="1:7" ht="21.95" customHeight="1">
      <c r="A24" s="132"/>
      <c r="B24" s="129"/>
      <c r="C24" s="132"/>
      <c r="D24" s="150" t="s">
        <v>413</v>
      </c>
      <c r="E24" s="151"/>
      <c r="F24" s="9"/>
      <c r="G24" s="9"/>
    </row>
    <row r="25" spans="1:7" ht="21.95" customHeight="1">
      <c r="A25" s="132"/>
      <c r="B25" s="132" t="s">
        <v>417</v>
      </c>
      <c r="C25" s="132" t="s">
        <v>418</v>
      </c>
      <c r="D25" s="150" t="s">
        <v>411</v>
      </c>
      <c r="E25" s="151"/>
      <c r="F25" s="9"/>
      <c r="G25" s="9"/>
    </row>
    <row r="26" spans="1:7" ht="21.95" customHeight="1">
      <c r="A26" s="132"/>
      <c r="B26" s="129"/>
      <c r="C26" s="132"/>
      <c r="D26" s="150" t="s">
        <v>412</v>
      </c>
      <c r="E26" s="151"/>
      <c r="F26" s="9"/>
      <c r="G26" s="9"/>
    </row>
    <row r="27" spans="1:7" ht="21.95" customHeight="1">
      <c r="A27" s="132"/>
      <c r="B27" s="129"/>
      <c r="C27" s="132"/>
      <c r="D27" s="150" t="s">
        <v>413</v>
      </c>
      <c r="E27" s="151"/>
      <c r="F27" s="9"/>
      <c r="G27" s="9"/>
    </row>
    <row r="28" spans="1:7" ht="21.95" customHeight="1">
      <c r="A28" s="132"/>
      <c r="B28" s="129"/>
      <c r="C28" s="132" t="s">
        <v>419</v>
      </c>
      <c r="D28" s="150" t="s">
        <v>411</v>
      </c>
      <c r="E28" s="151"/>
      <c r="F28" s="9"/>
      <c r="G28" s="9"/>
    </row>
    <row r="29" spans="1:7" ht="21.95" customHeight="1">
      <c r="A29" s="132"/>
      <c r="B29" s="129"/>
      <c r="C29" s="132"/>
      <c r="D29" s="150" t="s">
        <v>412</v>
      </c>
      <c r="E29" s="151"/>
      <c r="F29" s="9"/>
      <c r="G29" s="9"/>
    </row>
    <row r="30" spans="1:7" ht="21.95" customHeight="1">
      <c r="A30" s="132"/>
      <c r="B30" s="129"/>
      <c r="C30" s="132"/>
      <c r="D30" s="150" t="s">
        <v>413</v>
      </c>
      <c r="E30" s="151"/>
      <c r="F30" s="9"/>
      <c r="G30" s="9"/>
    </row>
    <row r="31" spans="1:7" ht="21.95" customHeight="1">
      <c r="A31" s="132"/>
      <c r="B31" s="129"/>
      <c r="C31" s="132" t="s">
        <v>420</v>
      </c>
      <c r="D31" s="150" t="s">
        <v>411</v>
      </c>
      <c r="E31" s="151"/>
      <c r="F31" s="9"/>
      <c r="G31" s="9"/>
    </row>
    <row r="32" spans="1:7" ht="21.95" customHeight="1">
      <c r="A32" s="132"/>
      <c r="B32" s="129"/>
      <c r="C32" s="132"/>
      <c r="D32" s="150" t="s">
        <v>412</v>
      </c>
      <c r="E32" s="151"/>
      <c r="F32" s="9"/>
      <c r="G32" s="9"/>
    </row>
    <row r="33" spans="1:7" ht="21.95" customHeight="1">
      <c r="A33" s="132"/>
      <c r="B33" s="129"/>
      <c r="C33" s="132"/>
      <c r="D33" s="150" t="s">
        <v>413</v>
      </c>
      <c r="E33" s="151"/>
      <c r="F33" s="9"/>
      <c r="G33" s="9"/>
    </row>
    <row r="34" spans="1:7" ht="21.95" customHeight="1">
      <c r="A34" s="132"/>
      <c r="B34" s="129"/>
      <c r="C34" s="132" t="s">
        <v>421</v>
      </c>
      <c r="D34" s="150" t="s">
        <v>411</v>
      </c>
      <c r="E34" s="151"/>
      <c r="F34" s="9"/>
      <c r="G34" s="9"/>
    </row>
    <row r="35" spans="1:7" ht="21.95" customHeight="1">
      <c r="A35" s="132"/>
      <c r="B35" s="129"/>
      <c r="C35" s="132"/>
      <c r="D35" s="150" t="s">
        <v>412</v>
      </c>
      <c r="E35" s="151"/>
      <c r="F35" s="9"/>
      <c r="G35" s="9"/>
    </row>
    <row r="36" spans="1:7" ht="21.95" customHeight="1">
      <c r="A36" s="132"/>
      <c r="B36" s="129"/>
      <c r="C36" s="132"/>
      <c r="D36" s="150" t="s">
        <v>413</v>
      </c>
      <c r="E36" s="151"/>
      <c r="F36" s="9"/>
      <c r="G36" s="9"/>
    </row>
    <row r="37" spans="1:7" ht="21.95" customHeight="1">
      <c r="A37" s="132"/>
      <c r="B37" s="132" t="s">
        <v>423</v>
      </c>
      <c r="C37" s="132" t="s">
        <v>424</v>
      </c>
      <c r="D37" s="150" t="s">
        <v>411</v>
      </c>
      <c r="E37" s="151"/>
      <c r="F37" s="9"/>
      <c r="G37" s="9"/>
    </row>
    <row r="38" spans="1:7" ht="21.95" customHeight="1">
      <c r="A38" s="132"/>
      <c r="B38" s="132"/>
      <c r="C38" s="132"/>
      <c r="D38" s="150" t="s">
        <v>412</v>
      </c>
      <c r="E38" s="151"/>
      <c r="F38" s="9"/>
      <c r="G38" s="9"/>
    </row>
    <row r="39" spans="1:7" ht="21.95" customHeight="1">
      <c r="A39" s="132"/>
      <c r="B39" s="132"/>
      <c r="C39" s="132"/>
      <c r="D39" s="150" t="s">
        <v>413</v>
      </c>
      <c r="E39" s="151"/>
      <c r="F39" s="9"/>
      <c r="G39" s="9"/>
    </row>
    <row r="40" spans="1:7" ht="24.95" customHeight="1">
      <c r="A40" s="152" t="s">
        <v>440</v>
      </c>
      <c r="B40" s="152"/>
      <c r="C40" s="152"/>
      <c r="D40" s="152"/>
      <c r="E40" s="152"/>
      <c r="F40" s="152"/>
      <c r="G40" s="152"/>
    </row>
  </sheetData>
  <mergeCells count="54">
    <mergeCell ref="C37:C39"/>
    <mergeCell ref="A7:C9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D33:E33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23:E23"/>
    <mergeCell ref="D24:E24"/>
    <mergeCell ref="D25:E25"/>
    <mergeCell ref="D26:E26"/>
    <mergeCell ref="D27:E27"/>
    <mergeCell ref="D18:E18"/>
    <mergeCell ref="D19:E19"/>
    <mergeCell ref="D20:E20"/>
    <mergeCell ref="D21:E21"/>
    <mergeCell ref="D22:E22"/>
    <mergeCell ref="D13:E13"/>
    <mergeCell ref="D14:E14"/>
    <mergeCell ref="D15:E15"/>
    <mergeCell ref="D16:E16"/>
    <mergeCell ref="D17:E17"/>
    <mergeCell ref="B10:E10"/>
    <mergeCell ref="F10:G10"/>
    <mergeCell ref="B11:E11"/>
    <mergeCell ref="F11:G11"/>
    <mergeCell ref="D12:E12"/>
    <mergeCell ref="A2:G2"/>
    <mergeCell ref="A3:E3"/>
    <mergeCell ref="A5:C5"/>
    <mergeCell ref="D5:G5"/>
    <mergeCell ref="A6:C6"/>
    <mergeCell ref="D6:E6"/>
  </mergeCells>
  <phoneticPr fontId="0" type="noConversion"/>
  <printOptions horizontalCentered="1"/>
  <pageMargins left="0.469444444444444" right="0.469444444444444" top="0.389583333333333" bottom="0.389583333333333" header="0.34930555555555598" footer="0.2"/>
  <pageSetup paperSize="9" scale="76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L23" sqref="L23"/>
    </sheetView>
  </sheetViews>
  <sheetFormatPr defaultColWidth="9.33203125" defaultRowHeight="11.25"/>
  <cols>
    <col min="1" max="1" width="19.33203125" customWidth="1"/>
    <col min="10" max="10" width="31.33203125" customWidth="1"/>
    <col min="11" max="11" width="14.33203125" customWidth="1"/>
    <col min="12" max="12" width="84.83203125" customWidth="1"/>
  </cols>
  <sheetData>
    <row r="1" spans="1:12" ht="22.5">
      <c r="A1" s="96" t="s">
        <v>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3" spans="1:12" ht="24" customHeight="1">
      <c r="A3" s="86" t="s">
        <v>5</v>
      </c>
      <c r="B3" s="97" t="s">
        <v>6</v>
      </c>
      <c r="C3" s="97"/>
      <c r="D3" s="97"/>
      <c r="E3" s="97"/>
      <c r="F3" s="97"/>
      <c r="G3" s="97"/>
      <c r="H3" s="97"/>
      <c r="I3" s="97"/>
      <c r="J3" s="97"/>
      <c r="K3" s="88" t="s">
        <v>7</v>
      </c>
      <c r="L3" s="88" t="s">
        <v>8</v>
      </c>
    </row>
    <row r="4" spans="1:12" s="85" customFormat="1" ht="24.95" customHeight="1">
      <c r="A4" s="87" t="s">
        <v>9</v>
      </c>
      <c r="B4" s="98" t="s">
        <v>10</v>
      </c>
      <c r="C4" s="98"/>
      <c r="D4" s="98"/>
      <c r="E4" s="98"/>
      <c r="F4" s="98"/>
      <c r="G4" s="98"/>
      <c r="H4" s="98"/>
      <c r="I4" s="98"/>
      <c r="J4" s="98"/>
      <c r="K4" s="87" t="s">
        <v>485</v>
      </c>
      <c r="L4" s="87"/>
    </row>
    <row r="5" spans="1:12" s="85" customFormat="1" ht="24.95" customHeight="1">
      <c r="A5" s="88" t="s">
        <v>11</v>
      </c>
      <c r="B5" s="99" t="s">
        <v>12</v>
      </c>
      <c r="C5" s="99"/>
      <c r="D5" s="99"/>
      <c r="E5" s="99"/>
      <c r="F5" s="99"/>
      <c r="G5" s="99"/>
      <c r="H5" s="99"/>
      <c r="I5" s="99"/>
      <c r="J5" s="99"/>
      <c r="K5" s="87" t="s">
        <v>485</v>
      </c>
      <c r="L5" s="88"/>
    </row>
    <row r="6" spans="1:12" s="85" customFormat="1" ht="24.95" customHeight="1">
      <c r="A6" s="88" t="s">
        <v>13</v>
      </c>
      <c r="B6" s="99" t="s">
        <v>14</v>
      </c>
      <c r="C6" s="99"/>
      <c r="D6" s="99"/>
      <c r="E6" s="99"/>
      <c r="F6" s="99"/>
      <c r="G6" s="99"/>
      <c r="H6" s="99"/>
      <c r="I6" s="99"/>
      <c r="J6" s="99"/>
      <c r="K6" s="87" t="s">
        <v>485</v>
      </c>
      <c r="L6" s="88"/>
    </row>
    <row r="7" spans="1:12" s="85" customFormat="1" ht="24.95" customHeight="1">
      <c r="A7" s="88" t="s">
        <v>15</v>
      </c>
      <c r="B7" s="99" t="s">
        <v>16</v>
      </c>
      <c r="C7" s="99"/>
      <c r="D7" s="99"/>
      <c r="E7" s="99"/>
      <c r="F7" s="99"/>
      <c r="G7" s="99"/>
      <c r="H7" s="99"/>
      <c r="I7" s="99"/>
      <c r="J7" s="99"/>
      <c r="K7" s="87" t="s">
        <v>485</v>
      </c>
      <c r="L7" s="88"/>
    </row>
    <row r="8" spans="1:12" s="85" customFormat="1" ht="24.95" customHeight="1">
      <c r="A8" s="88" t="s">
        <v>17</v>
      </c>
      <c r="B8" s="99" t="s">
        <v>18</v>
      </c>
      <c r="C8" s="99"/>
      <c r="D8" s="99"/>
      <c r="E8" s="99"/>
      <c r="F8" s="99"/>
      <c r="G8" s="99"/>
      <c r="H8" s="99"/>
      <c r="I8" s="99"/>
      <c r="J8" s="99"/>
      <c r="K8" s="87" t="s">
        <v>485</v>
      </c>
      <c r="L8" s="88"/>
    </row>
    <row r="9" spans="1:12" s="85" customFormat="1" ht="24.95" customHeight="1">
      <c r="A9" s="88" t="s">
        <v>19</v>
      </c>
      <c r="B9" s="99" t="s">
        <v>20</v>
      </c>
      <c r="C9" s="99"/>
      <c r="D9" s="99"/>
      <c r="E9" s="99"/>
      <c r="F9" s="99"/>
      <c r="G9" s="99"/>
      <c r="H9" s="99"/>
      <c r="I9" s="99"/>
      <c r="J9" s="99"/>
      <c r="K9" s="87" t="s">
        <v>485</v>
      </c>
      <c r="L9" s="88"/>
    </row>
    <row r="10" spans="1:12" s="85" customFormat="1" ht="24.95" customHeight="1">
      <c r="A10" s="88" t="s">
        <v>21</v>
      </c>
      <c r="B10" s="99" t="s">
        <v>22</v>
      </c>
      <c r="C10" s="99"/>
      <c r="D10" s="99"/>
      <c r="E10" s="99"/>
      <c r="F10" s="99"/>
      <c r="G10" s="99"/>
      <c r="H10" s="99"/>
      <c r="I10" s="99"/>
      <c r="J10" s="99"/>
      <c r="K10" s="87" t="s">
        <v>485</v>
      </c>
      <c r="L10" s="88"/>
    </row>
    <row r="11" spans="1:12" s="85" customFormat="1" ht="24.95" customHeight="1">
      <c r="A11" s="88" t="s">
        <v>23</v>
      </c>
      <c r="B11" s="99" t="s">
        <v>24</v>
      </c>
      <c r="C11" s="99"/>
      <c r="D11" s="99"/>
      <c r="E11" s="99"/>
      <c r="F11" s="99"/>
      <c r="G11" s="99"/>
      <c r="H11" s="99"/>
      <c r="I11" s="99"/>
      <c r="J11" s="99"/>
      <c r="K11" s="87" t="s">
        <v>485</v>
      </c>
      <c r="L11" s="88"/>
    </row>
    <row r="12" spans="1:12" s="85" customFormat="1" ht="24.95" customHeight="1">
      <c r="A12" s="88" t="s">
        <v>25</v>
      </c>
      <c r="B12" s="99" t="s">
        <v>26</v>
      </c>
      <c r="C12" s="99"/>
      <c r="D12" s="99"/>
      <c r="E12" s="99"/>
      <c r="F12" s="99"/>
      <c r="G12" s="99"/>
      <c r="H12" s="99"/>
      <c r="I12" s="99"/>
      <c r="J12" s="99"/>
      <c r="K12" s="87" t="s">
        <v>486</v>
      </c>
      <c r="L12" s="88" t="s">
        <v>487</v>
      </c>
    </row>
    <row r="13" spans="1:12" s="85" customFormat="1" ht="24.95" customHeight="1">
      <c r="A13" s="88" t="s">
        <v>27</v>
      </c>
      <c r="B13" s="99" t="s">
        <v>488</v>
      </c>
      <c r="C13" s="99"/>
      <c r="D13" s="99"/>
      <c r="E13" s="99"/>
      <c r="F13" s="99"/>
      <c r="G13" s="99"/>
      <c r="H13" s="99"/>
      <c r="I13" s="99"/>
      <c r="J13" s="99"/>
      <c r="K13" s="87" t="s">
        <v>486</v>
      </c>
      <c r="L13" s="88" t="s">
        <v>489</v>
      </c>
    </row>
    <row r="14" spans="1:12" s="85" customFormat="1" ht="24.95" customHeight="1">
      <c r="A14" s="88" t="s">
        <v>28</v>
      </c>
      <c r="B14" s="99" t="s">
        <v>29</v>
      </c>
      <c r="C14" s="99"/>
      <c r="D14" s="99"/>
      <c r="E14" s="99"/>
      <c r="F14" s="99"/>
      <c r="G14" s="99"/>
      <c r="H14" s="99"/>
      <c r="I14" s="99"/>
      <c r="J14" s="99"/>
      <c r="K14" s="87" t="s">
        <v>486</v>
      </c>
      <c r="L14" s="88" t="s">
        <v>490</v>
      </c>
    </row>
    <row r="15" spans="1:12" s="85" customFormat="1" ht="24.95" customHeight="1">
      <c r="A15" s="88" t="s">
        <v>30</v>
      </c>
      <c r="B15" s="99" t="s">
        <v>31</v>
      </c>
      <c r="C15" s="99"/>
      <c r="D15" s="99"/>
      <c r="E15" s="99"/>
      <c r="F15" s="99"/>
      <c r="G15" s="99"/>
      <c r="H15" s="99"/>
      <c r="I15" s="99"/>
      <c r="J15" s="99"/>
      <c r="K15" s="87" t="s">
        <v>486</v>
      </c>
      <c r="L15" s="88" t="s">
        <v>491</v>
      </c>
    </row>
    <row r="16" spans="1:12" ht="24.95" customHeight="1">
      <c r="A16" s="88" t="s">
        <v>32</v>
      </c>
      <c r="B16" s="100" t="s">
        <v>33</v>
      </c>
      <c r="C16" s="100"/>
      <c r="D16" s="100"/>
      <c r="E16" s="100"/>
      <c r="F16" s="100"/>
      <c r="G16" s="100"/>
      <c r="H16" s="100"/>
      <c r="I16" s="100"/>
      <c r="J16" s="100"/>
      <c r="K16" s="87" t="s">
        <v>485</v>
      </c>
      <c r="L16" s="90"/>
    </row>
    <row r="17" spans="1:12" ht="24.95" customHeight="1">
      <c r="A17" s="88" t="s">
        <v>34</v>
      </c>
      <c r="B17" s="99" t="s">
        <v>35</v>
      </c>
      <c r="C17" s="99"/>
      <c r="D17" s="99"/>
      <c r="E17" s="99"/>
      <c r="F17" s="99"/>
      <c r="G17" s="99"/>
      <c r="H17" s="99"/>
      <c r="I17" s="99"/>
      <c r="J17" s="99"/>
      <c r="K17" s="87" t="s">
        <v>486</v>
      </c>
      <c r="L17" s="88" t="s">
        <v>492</v>
      </c>
    </row>
    <row r="18" spans="1:12" ht="24.95" customHeight="1">
      <c r="A18" s="88" t="s">
        <v>36</v>
      </c>
      <c r="B18" s="99" t="s">
        <v>37</v>
      </c>
      <c r="C18" s="99"/>
      <c r="D18" s="99"/>
      <c r="E18" s="99"/>
      <c r="F18" s="99"/>
      <c r="G18" s="99"/>
      <c r="H18" s="99"/>
      <c r="I18" s="99"/>
      <c r="J18" s="99"/>
      <c r="K18" s="87" t="s">
        <v>485</v>
      </c>
      <c r="L18" s="89"/>
    </row>
    <row r="19" spans="1:12" ht="24.95" customHeight="1">
      <c r="A19" s="88" t="s">
        <v>38</v>
      </c>
      <c r="B19" s="99" t="s">
        <v>39</v>
      </c>
      <c r="C19" s="99"/>
      <c r="D19" s="99"/>
      <c r="E19" s="99"/>
      <c r="F19" s="99"/>
      <c r="G19" s="99"/>
      <c r="H19" s="99"/>
      <c r="I19" s="99"/>
      <c r="J19" s="99"/>
      <c r="K19" s="87" t="s">
        <v>486</v>
      </c>
      <c r="L19" s="88" t="s">
        <v>493</v>
      </c>
    </row>
    <row r="21" spans="1:12">
      <c r="A21" t="s">
        <v>40</v>
      </c>
    </row>
  </sheetData>
  <mergeCells count="18">
    <mergeCell ref="B17:J17"/>
    <mergeCell ref="B18:J18"/>
    <mergeCell ref="B19:J19"/>
    <mergeCell ref="B12:J12"/>
    <mergeCell ref="B13:J13"/>
    <mergeCell ref="B14:J14"/>
    <mergeCell ref="B15:J15"/>
    <mergeCell ref="B16:J16"/>
    <mergeCell ref="B7:J7"/>
    <mergeCell ref="B8:J8"/>
    <mergeCell ref="B9:J9"/>
    <mergeCell ref="B10:J10"/>
    <mergeCell ref="B11:J11"/>
    <mergeCell ref="A1:L1"/>
    <mergeCell ref="B3:J3"/>
    <mergeCell ref="B4:J4"/>
    <mergeCell ref="B5:J5"/>
    <mergeCell ref="B6:J6"/>
  </mergeCells>
  <phoneticPr fontId="0" type="noConversion"/>
  <pageMargins left="0.75" right="0.75" top="1" bottom="1" header="0.5" footer="0.5"/>
  <pageSetup paperSize="9" scale="76" fitToHeight="0" orientation="landscape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5"/>
  <sheetViews>
    <sheetView showGridLines="0" showZeros="0" zoomScale="115" zoomScaleNormal="115" workbookViewId="0">
      <selection activeCell="L11" sqref="L11"/>
    </sheetView>
  </sheetViews>
  <sheetFormatPr defaultColWidth="9.1640625" defaultRowHeight="12.75" customHeight="1"/>
  <cols>
    <col min="1" max="1" width="40.5" customWidth="1"/>
    <col min="2" max="2" width="9.5" style="13" customWidth="1"/>
    <col min="3" max="3" width="29.6640625" customWidth="1"/>
    <col min="4" max="4" width="10.5" style="13" customWidth="1"/>
    <col min="5" max="5" width="35.33203125" customWidth="1"/>
    <col min="6" max="6" width="10.1640625" customWidth="1"/>
    <col min="7" max="7" width="35.5" customWidth="1"/>
    <col min="8" max="16383" width="9.1640625" customWidth="1"/>
  </cols>
  <sheetData>
    <row r="1" spans="1:8" ht="22.5" customHeight="1">
      <c r="A1" s="34" t="s">
        <v>9</v>
      </c>
      <c r="B1" s="35"/>
      <c r="C1" s="35"/>
      <c r="D1" s="35"/>
      <c r="E1" s="35"/>
      <c r="F1" s="36"/>
    </row>
    <row r="2" spans="1:8" ht="22.5" customHeight="1">
      <c r="A2" s="101" t="s">
        <v>10</v>
      </c>
      <c r="B2" s="101"/>
      <c r="C2" s="101"/>
      <c r="D2" s="101"/>
      <c r="E2" s="101"/>
      <c r="F2" s="101"/>
      <c r="G2" s="101"/>
      <c r="H2" s="101"/>
    </row>
    <row r="3" spans="1:8" ht="22.5" customHeight="1">
      <c r="A3" s="102"/>
      <c r="B3" s="102"/>
      <c r="C3" s="37"/>
      <c r="D3" s="37"/>
      <c r="E3" s="38"/>
      <c r="H3" s="39" t="s">
        <v>41</v>
      </c>
    </row>
    <row r="4" spans="1:8" ht="22.5" customHeight="1">
      <c r="A4" s="103" t="s">
        <v>42</v>
      </c>
      <c r="B4" s="104"/>
      <c r="C4" s="103" t="s">
        <v>43</v>
      </c>
      <c r="D4" s="103"/>
      <c r="E4" s="103"/>
      <c r="F4" s="103"/>
      <c r="G4" s="103"/>
      <c r="H4" s="103"/>
    </row>
    <row r="5" spans="1:8" ht="22.5" customHeight="1">
      <c r="A5" s="40" t="s">
        <v>44</v>
      </c>
      <c r="B5" s="81" t="s">
        <v>45</v>
      </c>
      <c r="C5" s="40" t="s">
        <v>46</v>
      </c>
      <c r="D5" s="41" t="s">
        <v>45</v>
      </c>
      <c r="E5" s="40" t="s">
        <v>47</v>
      </c>
      <c r="F5" s="40" t="s">
        <v>45</v>
      </c>
      <c r="G5" s="40" t="s">
        <v>48</v>
      </c>
      <c r="H5" s="40" t="s">
        <v>45</v>
      </c>
    </row>
    <row r="6" spans="1:8" ht="22.5" customHeight="1">
      <c r="A6" s="64" t="s">
        <v>49</v>
      </c>
      <c r="B6" s="58">
        <v>1273.3362</v>
      </c>
      <c r="C6" s="82" t="s">
        <v>49</v>
      </c>
      <c r="D6" s="58">
        <v>1273.3362</v>
      </c>
      <c r="E6" s="83" t="s">
        <v>49</v>
      </c>
      <c r="F6" s="58">
        <v>1273.3362</v>
      </c>
      <c r="G6" s="83" t="s">
        <v>49</v>
      </c>
      <c r="H6" s="58">
        <v>1273.3362</v>
      </c>
    </row>
    <row r="7" spans="1:8" ht="22.5" customHeight="1">
      <c r="A7" s="42" t="s">
        <v>50</v>
      </c>
      <c r="B7" s="58">
        <v>1273.3362</v>
      </c>
      <c r="C7" s="66" t="s">
        <v>51</v>
      </c>
      <c r="D7" s="58">
        <v>0</v>
      </c>
      <c r="E7" s="47" t="s">
        <v>52</v>
      </c>
      <c r="F7" s="58">
        <v>1273.3362</v>
      </c>
      <c r="G7" s="47" t="s">
        <v>53</v>
      </c>
      <c r="H7" s="58">
        <v>396.2826</v>
      </c>
    </row>
    <row r="8" spans="1:8" ht="22.5" customHeight="1">
      <c r="A8" s="42" t="s">
        <v>54</v>
      </c>
      <c r="B8" s="58">
        <v>1273.3362</v>
      </c>
      <c r="C8" s="66" t="s">
        <v>55</v>
      </c>
      <c r="D8" s="58">
        <v>0</v>
      </c>
      <c r="E8" s="47" t="s">
        <v>56</v>
      </c>
      <c r="F8" s="58">
        <v>1180.7282</v>
      </c>
      <c r="G8" s="47" t="s">
        <v>57</v>
      </c>
      <c r="H8" s="58">
        <v>31.5688</v>
      </c>
    </row>
    <row r="9" spans="1:8" ht="22.5" customHeight="1">
      <c r="A9" s="67" t="s">
        <v>58</v>
      </c>
      <c r="B9" s="58">
        <v>0</v>
      </c>
      <c r="C9" s="66" t="s">
        <v>59</v>
      </c>
      <c r="D9" s="58">
        <v>0</v>
      </c>
      <c r="E9" s="47" t="s">
        <v>60</v>
      </c>
      <c r="F9" s="58">
        <v>76.733800000000002</v>
      </c>
      <c r="G9" s="47" t="s">
        <v>61</v>
      </c>
      <c r="H9" s="58">
        <v>0</v>
      </c>
    </row>
    <row r="10" spans="1:8" ht="22.5" customHeight="1">
      <c r="A10" s="42" t="s">
        <v>62</v>
      </c>
      <c r="B10" s="58">
        <v>0</v>
      </c>
      <c r="C10" s="66" t="s">
        <v>63</v>
      </c>
      <c r="D10" s="58">
        <v>0</v>
      </c>
      <c r="E10" s="47" t="s">
        <v>64</v>
      </c>
      <c r="F10" s="58">
        <v>15.8742</v>
      </c>
      <c r="G10" s="47" t="s">
        <v>65</v>
      </c>
      <c r="H10" s="58">
        <v>0</v>
      </c>
    </row>
    <row r="11" spans="1:8" ht="22.5" customHeight="1">
      <c r="A11" s="42" t="s">
        <v>66</v>
      </c>
      <c r="B11" s="58">
        <v>0</v>
      </c>
      <c r="C11" s="66" t="s">
        <v>67</v>
      </c>
      <c r="D11" s="58">
        <v>0</v>
      </c>
      <c r="E11" s="47" t="s">
        <v>68</v>
      </c>
      <c r="F11" s="58">
        <v>0</v>
      </c>
      <c r="G11" s="47" t="s">
        <v>69</v>
      </c>
      <c r="H11" s="58">
        <v>829.61059999999998</v>
      </c>
    </row>
    <row r="12" spans="1:8" ht="22.5" customHeight="1">
      <c r="A12" s="42" t="s">
        <v>70</v>
      </c>
      <c r="B12" s="58">
        <v>0</v>
      </c>
      <c r="C12" s="66" t="s">
        <v>71</v>
      </c>
      <c r="D12" s="58">
        <v>0</v>
      </c>
      <c r="E12" s="47" t="s">
        <v>72</v>
      </c>
      <c r="F12" s="58">
        <v>0</v>
      </c>
      <c r="G12" s="47" t="s">
        <v>73</v>
      </c>
      <c r="H12" s="58">
        <v>0</v>
      </c>
    </row>
    <row r="13" spans="1:8" ht="22.5" customHeight="1">
      <c r="A13" s="42" t="s">
        <v>74</v>
      </c>
      <c r="B13" s="58">
        <v>0</v>
      </c>
      <c r="C13" s="66" t="s">
        <v>75</v>
      </c>
      <c r="D13" s="58">
        <v>0</v>
      </c>
      <c r="E13" s="47" t="s">
        <v>56</v>
      </c>
      <c r="F13" s="58">
        <v>0</v>
      </c>
      <c r="G13" s="47" t="s">
        <v>76</v>
      </c>
      <c r="H13" s="58">
        <v>0</v>
      </c>
    </row>
    <row r="14" spans="1:8" ht="22.5" customHeight="1">
      <c r="A14" s="42" t="s">
        <v>77</v>
      </c>
      <c r="B14" s="58">
        <v>0</v>
      </c>
      <c r="C14" s="66" t="s">
        <v>78</v>
      </c>
      <c r="D14" s="58">
        <v>202.2758</v>
      </c>
      <c r="E14" s="47" t="s">
        <v>60</v>
      </c>
      <c r="F14" s="58">
        <v>0</v>
      </c>
      <c r="G14" s="47" t="s">
        <v>79</v>
      </c>
      <c r="H14" s="58">
        <v>0</v>
      </c>
    </row>
    <row r="15" spans="1:8" ht="22.5" customHeight="1">
      <c r="A15" s="42" t="s">
        <v>80</v>
      </c>
      <c r="B15" s="58">
        <v>0</v>
      </c>
      <c r="C15" s="66" t="s">
        <v>81</v>
      </c>
      <c r="D15" s="58">
        <v>0</v>
      </c>
      <c r="E15" s="47" t="s">
        <v>82</v>
      </c>
      <c r="F15" s="58">
        <v>0</v>
      </c>
      <c r="G15" s="47" t="s">
        <v>83</v>
      </c>
      <c r="H15" s="58">
        <v>15.8742</v>
      </c>
    </row>
    <row r="16" spans="1:8" ht="22.5" customHeight="1">
      <c r="A16" s="68" t="s">
        <v>84</v>
      </c>
      <c r="B16" s="58">
        <v>0</v>
      </c>
      <c r="C16" s="66" t="s">
        <v>85</v>
      </c>
      <c r="D16" s="58">
        <v>73.029600000000002</v>
      </c>
      <c r="E16" s="47" t="s">
        <v>86</v>
      </c>
      <c r="F16" s="58">
        <v>0</v>
      </c>
      <c r="G16" s="47" t="s">
        <v>87</v>
      </c>
      <c r="H16" s="58">
        <v>0</v>
      </c>
    </row>
    <row r="17" spans="1:8" ht="22.5" customHeight="1">
      <c r="A17" s="68" t="s">
        <v>88</v>
      </c>
      <c r="B17" s="58">
        <v>0</v>
      </c>
      <c r="C17" s="66" t="s">
        <v>89</v>
      </c>
      <c r="D17" s="58">
        <v>0</v>
      </c>
      <c r="E17" s="47" t="s">
        <v>90</v>
      </c>
      <c r="F17" s="58">
        <v>0</v>
      </c>
      <c r="G17" s="47" t="s">
        <v>91</v>
      </c>
      <c r="H17" s="58">
        <v>0</v>
      </c>
    </row>
    <row r="18" spans="1:8" ht="22.5" customHeight="1">
      <c r="A18" s="68"/>
      <c r="B18" s="58">
        <v>0</v>
      </c>
      <c r="C18" s="66" t="s">
        <v>92</v>
      </c>
      <c r="D18" s="58">
        <v>0</v>
      </c>
      <c r="E18" s="47" t="s">
        <v>93</v>
      </c>
      <c r="F18" s="58">
        <v>0</v>
      </c>
      <c r="G18" s="47" t="s">
        <v>94</v>
      </c>
      <c r="H18" s="58">
        <v>0</v>
      </c>
    </row>
    <row r="19" spans="1:8" ht="22.5" customHeight="1">
      <c r="A19" s="49"/>
      <c r="B19" s="58">
        <v>0</v>
      </c>
      <c r="C19" s="66" t="s">
        <v>95</v>
      </c>
      <c r="D19" s="58">
        <v>0</v>
      </c>
      <c r="E19" s="47" t="s">
        <v>96</v>
      </c>
      <c r="F19" s="58">
        <v>0</v>
      </c>
      <c r="G19" s="47" t="s">
        <v>97</v>
      </c>
      <c r="H19" s="58">
        <v>0</v>
      </c>
    </row>
    <row r="20" spans="1:8" ht="22.5" customHeight="1">
      <c r="A20" s="49"/>
      <c r="B20" s="58">
        <v>0</v>
      </c>
      <c r="C20" s="66" t="s">
        <v>98</v>
      </c>
      <c r="D20" s="58">
        <v>901.14250000000004</v>
      </c>
      <c r="E20" s="47" t="s">
        <v>99</v>
      </c>
      <c r="F20" s="58">
        <v>0</v>
      </c>
      <c r="G20" s="47" t="s">
        <v>100</v>
      </c>
      <c r="H20" s="58">
        <v>0</v>
      </c>
    </row>
    <row r="21" spans="1:8" ht="22.5" customHeight="1">
      <c r="A21" s="18"/>
      <c r="B21" s="58">
        <v>0</v>
      </c>
      <c r="C21" s="66" t="s">
        <v>101</v>
      </c>
      <c r="D21" s="58">
        <v>0</v>
      </c>
      <c r="E21" s="47" t="s">
        <v>102</v>
      </c>
      <c r="F21" s="58">
        <v>0</v>
      </c>
      <c r="G21" s="47" t="s">
        <v>103</v>
      </c>
      <c r="H21" s="58">
        <v>0</v>
      </c>
    </row>
    <row r="22" spans="1:8" ht="22.5" customHeight="1">
      <c r="A22" s="20"/>
      <c r="B22" s="58">
        <v>0</v>
      </c>
      <c r="C22" s="66" t="s">
        <v>104</v>
      </c>
      <c r="D22" s="58">
        <v>0</v>
      </c>
      <c r="E22" s="47" t="s">
        <v>105</v>
      </c>
      <c r="F22" s="58">
        <v>0</v>
      </c>
      <c r="G22" s="47"/>
      <c r="H22" s="58">
        <v>0</v>
      </c>
    </row>
    <row r="23" spans="1:8" ht="22.5" customHeight="1">
      <c r="A23" s="69"/>
      <c r="B23" s="58">
        <v>0</v>
      </c>
      <c r="C23" s="66" t="s">
        <v>106</v>
      </c>
      <c r="D23" s="58">
        <v>0</v>
      </c>
      <c r="E23" s="51" t="s">
        <v>107</v>
      </c>
      <c r="F23" s="58">
        <v>0</v>
      </c>
      <c r="G23" s="51"/>
      <c r="H23" s="58">
        <v>0</v>
      </c>
    </row>
    <row r="24" spans="1:8" ht="22.5" customHeight="1">
      <c r="A24" s="69"/>
      <c r="B24" s="58">
        <v>0</v>
      </c>
      <c r="C24" s="66" t="s">
        <v>108</v>
      </c>
      <c r="D24" s="58">
        <v>0</v>
      </c>
      <c r="E24" s="51" t="s">
        <v>109</v>
      </c>
      <c r="F24" s="58">
        <v>0</v>
      </c>
      <c r="G24" s="51"/>
      <c r="H24" s="58">
        <v>0</v>
      </c>
    </row>
    <row r="25" spans="1:8" ht="22.5" customHeight="1">
      <c r="A25" s="69"/>
      <c r="B25" s="58">
        <v>0</v>
      </c>
      <c r="C25" s="66" t="s">
        <v>110</v>
      </c>
      <c r="D25" s="58">
        <v>0</v>
      </c>
      <c r="E25" s="51" t="s">
        <v>111</v>
      </c>
      <c r="F25" s="58">
        <v>0</v>
      </c>
      <c r="G25" s="51"/>
      <c r="H25" s="58">
        <v>0</v>
      </c>
    </row>
    <row r="26" spans="1:8" ht="22.5" customHeight="1">
      <c r="A26" s="69"/>
      <c r="B26" s="58">
        <v>0</v>
      </c>
      <c r="C26" s="66" t="s">
        <v>112</v>
      </c>
      <c r="D26" s="58">
        <v>96.888300000000001</v>
      </c>
      <c r="E26" s="51"/>
      <c r="F26" s="58">
        <v>0</v>
      </c>
      <c r="G26" s="51"/>
      <c r="H26" s="58">
        <v>0</v>
      </c>
    </row>
    <row r="27" spans="1:8" ht="22.5" customHeight="1">
      <c r="A27" s="20"/>
      <c r="B27" s="58">
        <v>0</v>
      </c>
      <c r="C27" s="66" t="s">
        <v>113</v>
      </c>
      <c r="D27" s="58">
        <v>0</v>
      </c>
      <c r="E27" s="47"/>
      <c r="F27" s="58">
        <v>0</v>
      </c>
      <c r="G27" s="47"/>
      <c r="H27" s="58">
        <v>0</v>
      </c>
    </row>
    <row r="28" spans="1:8" ht="22.5" customHeight="1">
      <c r="A28" s="69"/>
      <c r="B28" s="58">
        <v>0</v>
      </c>
      <c r="C28" s="66" t="s">
        <v>114</v>
      </c>
      <c r="D28" s="58">
        <v>0</v>
      </c>
      <c r="E28" s="47"/>
      <c r="F28" s="58">
        <v>0</v>
      </c>
      <c r="G28" s="47"/>
      <c r="H28" s="58">
        <v>0</v>
      </c>
    </row>
    <row r="29" spans="1:8" ht="22.5" customHeight="1">
      <c r="A29" s="20"/>
      <c r="B29" s="58">
        <v>0</v>
      </c>
      <c r="C29" s="66" t="s">
        <v>115</v>
      </c>
      <c r="D29" s="58">
        <v>0</v>
      </c>
      <c r="E29" s="47"/>
      <c r="F29" s="58">
        <v>0</v>
      </c>
      <c r="G29" s="47"/>
      <c r="H29" s="58">
        <v>0</v>
      </c>
    </row>
    <row r="30" spans="1:8" ht="22.5" customHeight="1">
      <c r="A30" s="20"/>
      <c r="B30" s="58">
        <v>0</v>
      </c>
      <c r="C30" s="66" t="s">
        <v>116</v>
      </c>
      <c r="D30" s="58">
        <v>0</v>
      </c>
      <c r="E30" s="47"/>
      <c r="F30" s="58">
        <v>0</v>
      </c>
      <c r="G30" s="47"/>
      <c r="H30" s="58">
        <v>0</v>
      </c>
    </row>
    <row r="31" spans="1:8" ht="22.5" customHeight="1">
      <c r="A31" s="20"/>
      <c r="B31" s="58">
        <v>0</v>
      </c>
      <c r="C31" s="66" t="s">
        <v>117</v>
      </c>
      <c r="D31" s="58">
        <v>0</v>
      </c>
      <c r="E31" s="47"/>
      <c r="F31" s="58">
        <v>0</v>
      </c>
      <c r="G31" s="47"/>
      <c r="H31" s="58">
        <v>0</v>
      </c>
    </row>
    <row r="32" spans="1:8" ht="22.5" customHeight="1">
      <c r="A32" s="20"/>
      <c r="B32" s="58">
        <v>0</v>
      </c>
      <c r="C32" s="66" t="s">
        <v>118</v>
      </c>
      <c r="D32" s="58">
        <v>0</v>
      </c>
      <c r="E32" s="47"/>
      <c r="F32" s="58">
        <v>0</v>
      </c>
      <c r="G32" s="47"/>
      <c r="H32" s="58">
        <v>0</v>
      </c>
    </row>
    <row r="33" spans="1:8" ht="22.5" customHeight="1">
      <c r="A33" s="20"/>
      <c r="B33" s="58">
        <v>0</v>
      </c>
      <c r="C33" s="66" t="s">
        <v>119</v>
      </c>
      <c r="D33" s="58">
        <v>0</v>
      </c>
      <c r="E33" s="47"/>
      <c r="F33" s="58">
        <v>0</v>
      </c>
      <c r="G33" s="47"/>
      <c r="H33" s="58">
        <v>0</v>
      </c>
    </row>
    <row r="34" spans="1:8" ht="22.5" customHeight="1">
      <c r="A34" s="18"/>
      <c r="B34" s="58">
        <v>0</v>
      </c>
      <c r="C34" s="66" t="s">
        <v>120</v>
      </c>
      <c r="D34" s="58">
        <v>0</v>
      </c>
      <c r="E34" s="47"/>
      <c r="F34" s="58">
        <v>0</v>
      </c>
      <c r="G34" s="47"/>
      <c r="H34" s="58">
        <v>0</v>
      </c>
    </row>
    <row r="35" spans="1:8" ht="22.5" customHeight="1">
      <c r="A35" s="20"/>
      <c r="B35" s="58">
        <v>0</v>
      </c>
      <c r="C35" s="66" t="s">
        <v>121</v>
      </c>
      <c r="D35" s="58">
        <v>0</v>
      </c>
      <c r="E35" s="47"/>
      <c r="F35" s="58">
        <v>0</v>
      </c>
      <c r="G35" s="47"/>
      <c r="H35" s="58">
        <v>0</v>
      </c>
    </row>
    <row r="36" spans="1:8" ht="22.5" customHeight="1">
      <c r="A36" s="20"/>
      <c r="B36" s="58">
        <v>0</v>
      </c>
      <c r="C36" s="44"/>
      <c r="D36" s="58">
        <v>0</v>
      </c>
      <c r="E36" s="47"/>
      <c r="F36" s="58">
        <v>0</v>
      </c>
      <c r="G36" s="47"/>
      <c r="H36" s="58">
        <v>0</v>
      </c>
    </row>
    <row r="37" spans="1:8" ht="26.25" customHeight="1">
      <c r="A37" s="20"/>
      <c r="B37" s="58">
        <v>0</v>
      </c>
      <c r="C37" s="44"/>
      <c r="D37" s="58">
        <v>0</v>
      </c>
      <c r="E37" s="47"/>
      <c r="F37" s="58">
        <v>0</v>
      </c>
      <c r="G37" s="47"/>
      <c r="H37" s="58">
        <v>0</v>
      </c>
    </row>
    <row r="38" spans="1:8" ht="22.5" customHeight="1">
      <c r="A38" s="41" t="s">
        <v>122</v>
      </c>
      <c r="B38" s="58">
        <v>1273.3362</v>
      </c>
      <c r="C38" s="41" t="s">
        <v>123</v>
      </c>
      <c r="D38" s="58">
        <v>1273.3362</v>
      </c>
      <c r="E38" s="41" t="s">
        <v>123</v>
      </c>
      <c r="F38" s="58">
        <v>1273.3362</v>
      </c>
      <c r="G38" s="41" t="s">
        <v>123</v>
      </c>
      <c r="H38" s="58">
        <v>1273.3362</v>
      </c>
    </row>
    <row r="39" spans="1:8" ht="22.5" customHeight="1">
      <c r="A39" s="84" t="s">
        <v>124</v>
      </c>
      <c r="B39" s="58">
        <v>0</v>
      </c>
      <c r="C39" s="68" t="s">
        <v>125</v>
      </c>
      <c r="D39" s="58">
        <v>0</v>
      </c>
      <c r="E39" s="68" t="s">
        <v>125</v>
      </c>
      <c r="F39" s="58">
        <v>0</v>
      </c>
      <c r="G39" s="68" t="s">
        <v>125</v>
      </c>
      <c r="H39" s="58">
        <v>0</v>
      </c>
    </row>
    <row r="40" spans="1:8" ht="22.5" customHeight="1">
      <c r="A40" s="84" t="s">
        <v>126</v>
      </c>
      <c r="B40" s="58">
        <v>0</v>
      </c>
      <c r="C40" s="46" t="s">
        <v>127</v>
      </c>
      <c r="D40" s="58">
        <v>0</v>
      </c>
      <c r="E40" s="46" t="s">
        <v>127</v>
      </c>
      <c r="F40" s="58">
        <v>0</v>
      </c>
      <c r="G40" s="46" t="s">
        <v>127</v>
      </c>
      <c r="H40" s="58">
        <v>0</v>
      </c>
    </row>
    <row r="41" spans="1:8" ht="22.5" customHeight="1">
      <c r="A41" s="84" t="s">
        <v>128</v>
      </c>
      <c r="B41" s="58">
        <v>0</v>
      </c>
      <c r="C41" s="71"/>
      <c r="D41" s="58">
        <v>0</v>
      </c>
      <c r="E41" s="20"/>
      <c r="F41" s="58">
        <v>0</v>
      </c>
      <c r="G41" s="20"/>
      <c r="H41" s="58">
        <v>0</v>
      </c>
    </row>
    <row r="42" spans="1:8" ht="22.5" customHeight="1">
      <c r="A42" s="84" t="s">
        <v>129</v>
      </c>
      <c r="B42" s="58">
        <v>0</v>
      </c>
      <c r="C42" s="71"/>
      <c r="D42" s="58">
        <v>0</v>
      </c>
      <c r="E42" s="18"/>
      <c r="F42" s="58">
        <v>0</v>
      </c>
      <c r="G42" s="18"/>
      <c r="H42" s="58">
        <v>0</v>
      </c>
    </row>
    <row r="43" spans="1:8" ht="22.5" customHeight="1">
      <c r="A43" s="84" t="s">
        <v>130</v>
      </c>
      <c r="B43" s="58">
        <v>0</v>
      </c>
      <c r="C43" s="71"/>
      <c r="D43" s="58">
        <v>0</v>
      </c>
      <c r="E43" s="20"/>
      <c r="F43" s="58">
        <v>0</v>
      </c>
      <c r="G43" s="20"/>
      <c r="H43" s="58">
        <v>0</v>
      </c>
    </row>
    <row r="44" spans="1:8" ht="21" customHeight="1">
      <c r="A44" s="20"/>
      <c r="B44" s="58">
        <v>0</v>
      </c>
      <c r="C44" s="18"/>
      <c r="D44" s="58">
        <v>0</v>
      </c>
      <c r="E44" s="18"/>
      <c r="F44" s="58">
        <v>0</v>
      </c>
      <c r="G44" s="18"/>
      <c r="H44" s="58">
        <v>0</v>
      </c>
    </row>
    <row r="45" spans="1:8" ht="22.5" customHeight="1">
      <c r="A45" s="40" t="s">
        <v>131</v>
      </c>
      <c r="B45" s="58">
        <v>1273.3362</v>
      </c>
      <c r="C45" s="72" t="s">
        <v>132</v>
      </c>
      <c r="D45" s="58">
        <v>1273.3362</v>
      </c>
      <c r="E45" s="40" t="s">
        <v>132</v>
      </c>
      <c r="F45" s="58">
        <v>1273.3362</v>
      </c>
      <c r="G45" s="40" t="s">
        <v>132</v>
      </c>
      <c r="H45" s="58">
        <v>1273.3362</v>
      </c>
    </row>
  </sheetData>
  <mergeCells count="4">
    <mergeCell ref="A2:H2"/>
    <mergeCell ref="A3:B3"/>
    <mergeCell ref="A4:B4"/>
    <mergeCell ref="C4:H4"/>
  </mergeCells>
  <phoneticPr fontId="0" type="noConversion"/>
  <printOptions horizontalCentered="1"/>
  <pageMargins left="0.75138888888888899" right="0.75138888888888899" top="0.51180555555555596" bottom="0.62986111111111098" header="0" footer="0"/>
  <pageSetup paperSize="9" scale="49" fitToHeight="0" orientation="landscape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showGridLines="0" showZeros="0" topLeftCell="C1" zoomScale="130" zoomScaleNormal="130" workbookViewId="0">
      <selection activeCell="N15" sqref="N15"/>
    </sheetView>
  </sheetViews>
  <sheetFormatPr defaultColWidth="9.1640625" defaultRowHeight="12.75" customHeight="1"/>
  <cols>
    <col min="1" max="1" width="13.6640625" customWidth="1"/>
    <col min="2" max="2" width="35.6640625" customWidth="1"/>
    <col min="3" max="4" width="15.1640625" customWidth="1"/>
    <col min="5" max="5" width="14.5" customWidth="1"/>
    <col min="6" max="6" width="11.33203125" customWidth="1"/>
    <col min="7" max="7" width="12.33203125" customWidth="1"/>
    <col min="8" max="12" width="14.33203125" customWidth="1"/>
    <col min="13" max="13" width="9.1640625" customWidth="1"/>
    <col min="14" max="14" width="14.33203125" customWidth="1"/>
    <col min="15" max="15" width="10.6640625" customWidth="1"/>
    <col min="16" max="16383" width="9.1640625" customWidth="1"/>
  </cols>
  <sheetData>
    <row r="1" spans="1:15" ht="29.25" customHeight="1">
      <c r="A1" s="13" t="s">
        <v>11</v>
      </c>
      <c r="B1" s="13"/>
    </row>
    <row r="2" spans="1:15" ht="35.25" customHeight="1">
      <c r="A2" s="105" t="s">
        <v>12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77"/>
    </row>
    <row r="3" spans="1:15" ht="21.75" customHeight="1">
      <c r="N3" s="23" t="s">
        <v>41</v>
      </c>
    </row>
    <row r="4" spans="1:15" ht="18" customHeight="1">
      <c r="A4" s="110" t="s">
        <v>133</v>
      </c>
      <c r="B4" s="110" t="s">
        <v>134</v>
      </c>
      <c r="C4" s="106" t="s">
        <v>135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8"/>
    </row>
    <row r="5" spans="1:15" ht="22.5" customHeight="1">
      <c r="A5" s="110"/>
      <c r="B5" s="110"/>
      <c r="C5" s="109" t="s">
        <v>136</v>
      </c>
      <c r="D5" s="109" t="s">
        <v>137</v>
      </c>
      <c r="E5" s="109"/>
      <c r="F5" s="109" t="s">
        <v>138</v>
      </c>
      <c r="G5" s="109" t="s">
        <v>139</v>
      </c>
      <c r="H5" s="109" t="s">
        <v>140</v>
      </c>
      <c r="I5" s="109" t="s">
        <v>141</v>
      </c>
      <c r="J5" s="109" t="s">
        <v>142</v>
      </c>
      <c r="K5" s="109" t="s">
        <v>124</v>
      </c>
      <c r="L5" s="109" t="s">
        <v>128</v>
      </c>
      <c r="M5" s="109" t="s">
        <v>126</v>
      </c>
      <c r="N5" s="109" t="s">
        <v>143</v>
      </c>
    </row>
    <row r="6" spans="1:15" ht="33.950000000000003" customHeight="1">
      <c r="A6" s="110"/>
      <c r="B6" s="110"/>
      <c r="C6" s="109"/>
      <c r="D6" s="14" t="s">
        <v>144</v>
      </c>
      <c r="E6" s="14" t="s">
        <v>145</v>
      </c>
      <c r="F6" s="109"/>
      <c r="G6" s="109"/>
      <c r="H6" s="109"/>
      <c r="I6" s="109"/>
      <c r="J6" s="109"/>
      <c r="K6" s="109"/>
      <c r="L6" s="109"/>
      <c r="M6" s="109"/>
      <c r="N6" s="109"/>
    </row>
    <row r="7" spans="1:15" ht="12.75" customHeight="1">
      <c r="A7" s="46" t="s">
        <v>146</v>
      </c>
      <c r="B7" s="46" t="s">
        <v>147</v>
      </c>
      <c r="C7" s="65">
        <v>1273.3362</v>
      </c>
      <c r="D7" s="65">
        <v>1273.3362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5">
        <v>0</v>
      </c>
      <c r="N7" s="65">
        <v>0</v>
      </c>
    </row>
    <row r="8" spans="1:15" ht="12.75" customHeight="1">
      <c r="A8" s="78">
        <v>305001</v>
      </c>
      <c r="B8" s="74" t="s">
        <v>148</v>
      </c>
      <c r="C8" s="65">
        <v>280.56880000000001</v>
      </c>
      <c r="D8" s="65">
        <v>280.56880000000001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</row>
    <row r="9" spans="1:15" ht="12.75" customHeight="1">
      <c r="A9" s="78">
        <v>305002</v>
      </c>
      <c r="B9" s="74" t="s">
        <v>149</v>
      </c>
      <c r="C9" s="65">
        <v>162.73679999999999</v>
      </c>
      <c r="D9" s="65">
        <v>162.73679999999999</v>
      </c>
      <c r="E9" s="65">
        <v>0</v>
      </c>
      <c r="F9" s="65">
        <v>0</v>
      </c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</row>
    <row r="10" spans="1:15" ht="12.75" customHeight="1">
      <c r="A10" s="78">
        <v>305004</v>
      </c>
      <c r="B10" s="74" t="s">
        <v>150</v>
      </c>
      <c r="C10" s="65">
        <v>226.63499999999999</v>
      </c>
      <c r="D10" s="65">
        <v>226.63499999999999</v>
      </c>
      <c r="E10" s="65">
        <v>0</v>
      </c>
      <c r="F10" s="65">
        <v>0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</row>
    <row r="11" spans="1:15" ht="12.75" customHeight="1">
      <c r="A11" s="78">
        <v>305006</v>
      </c>
      <c r="B11" s="79" t="s">
        <v>151</v>
      </c>
      <c r="C11" s="65">
        <v>338.32049999999998</v>
      </c>
      <c r="D11" s="65">
        <v>338.32049999999998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</row>
    <row r="12" spans="1:15" ht="12.75" customHeight="1">
      <c r="A12" s="78">
        <v>305007</v>
      </c>
      <c r="B12" s="74" t="s">
        <v>152</v>
      </c>
      <c r="C12" s="65">
        <v>212.55869999999999</v>
      </c>
      <c r="D12" s="65">
        <v>212.55869999999999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</row>
    <row r="13" spans="1:15" ht="12.75" customHeight="1">
      <c r="A13" s="80">
        <v>305008</v>
      </c>
      <c r="B13" s="76" t="s">
        <v>153</v>
      </c>
      <c r="C13" s="65">
        <v>52.516399999999997</v>
      </c>
      <c r="D13" s="65">
        <v>52.516399999999997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13"/>
    </row>
    <row r="14" spans="1:15" ht="12.75" customHeight="1">
      <c r="B14" s="13"/>
      <c r="C14" s="13"/>
      <c r="D14" s="13"/>
      <c r="E14" s="13"/>
      <c r="F14" s="13"/>
      <c r="G14" s="13"/>
      <c r="M14" s="13"/>
      <c r="N14" s="13"/>
      <c r="O14" s="13"/>
    </row>
    <row r="15" spans="1:15" ht="12.75" customHeight="1">
      <c r="C15" s="13"/>
      <c r="D15" s="13"/>
      <c r="E15" s="13"/>
      <c r="M15" s="13"/>
      <c r="N15" s="13"/>
      <c r="O15" s="13"/>
    </row>
    <row r="16" spans="1:15" ht="12.75" customHeight="1">
      <c r="C16" s="13"/>
      <c r="D16" s="13"/>
      <c r="E16" s="13"/>
      <c r="F16" s="13"/>
      <c r="K16" s="13"/>
      <c r="M16" s="13"/>
      <c r="N16" s="13"/>
      <c r="O16" s="13"/>
    </row>
    <row r="17" spans="6:15" ht="12.75" customHeight="1">
      <c r="F17" s="13"/>
      <c r="L17" s="13"/>
      <c r="M17" s="13"/>
      <c r="N17" s="13"/>
      <c r="O17" s="13"/>
    </row>
    <row r="18" spans="6:15" ht="12.75" customHeight="1">
      <c r="L18" s="13"/>
      <c r="M18" s="13"/>
      <c r="N18" s="13"/>
      <c r="O18" s="13"/>
    </row>
    <row r="19" spans="6:15" ht="12.75" customHeight="1">
      <c r="L19" s="13"/>
      <c r="N19" s="13"/>
    </row>
    <row r="20" spans="6:15" ht="12.75" customHeight="1">
      <c r="L20" s="13"/>
      <c r="M20" s="13"/>
      <c r="N20" s="13"/>
    </row>
    <row r="21" spans="6:15" ht="12.75" customHeight="1">
      <c r="M21" s="13"/>
      <c r="N21" s="13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81" fitToHeight="1000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showGridLines="0" showZeros="0" zoomScale="125" zoomScaleNormal="125" workbookViewId="0">
      <selection activeCell="F18" sqref="F18"/>
    </sheetView>
  </sheetViews>
  <sheetFormatPr defaultColWidth="9.1640625" defaultRowHeight="12.75" customHeight="1"/>
  <cols>
    <col min="1" max="1" width="13.6640625" customWidth="1"/>
    <col min="2" max="2" width="33.5" customWidth="1"/>
    <col min="3" max="4" width="16.6640625" customWidth="1"/>
    <col min="5" max="5" width="13" customWidth="1"/>
    <col min="6" max="9" width="14.33203125" customWidth="1"/>
    <col min="10" max="10" width="9.1640625" customWidth="1"/>
    <col min="11" max="12" width="14.33203125" customWidth="1"/>
    <col min="13" max="13" width="13.33203125" customWidth="1"/>
    <col min="14" max="16383" width="9.1640625" customWidth="1"/>
  </cols>
  <sheetData>
    <row r="1" spans="1:13" ht="29.25" customHeight="1">
      <c r="A1" s="13" t="s">
        <v>13</v>
      </c>
      <c r="B1" s="13"/>
    </row>
    <row r="2" spans="1:13" ht="35.25" customHeight="1">
      <c r="A2" s="105" t="s">
        <v>14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77"/>
    </row>
    <row r="3" spans="1:13" ht="21.75" customHeight="1">
      <c r="L3" s="23" t="s">
        <v>41</v>
      </c>
    </row>
    <row r="4" spans="1:13" ht="15" customHeight="1">
      <c r="A4" s="110" t="s">
        <v>133</v>
      </c>
      <c r="B4" s="110" t="s">
        <v>134</v>
      </c>
      <c r="C4" s="110" t="s">
        <v>135</v>
      </c>
      <c r="D4" s="110"/>
      <c r="E4" s="110"/>
      <c r="F4" s="110"/>
      <c r="G4" s="110"/>
      <c r="H4" s="110"/>
      <c r="I4" s="110"/>
      <c r="J4" s="110"/>
      <c r="K4" s="110"/>
      <c r="L4" s="110"/>
    </row>
    <row r="5" spans="1:13" ht="30" customHeight="1">
      <c r="A5" s="110"/>
      <c r="B5" s="110"/>
      <c r="C5" s="109" t="s">
        <v>136</v>
      </c>
      <c r="D5" s="109" t="s">
        <v>154</v>
      </c>
      <c r="E5" s="109"/>
      <c r="F5" s="109" t="s">
        <v>138</v>
      </c>
      <c r="G5" s="109" t="s">
        <v>140</v>
      </c>
      <c r="H5" s="109" t="s">
        <v>141</v>
      </c>
      <c r="I5" s="109" t="s">
        <v>142</v>
      </c>
      <c r="J5" s="109" t="s">
        <v>126</v>
      </c>
      <c r="K5" s="109" t="s">
        <v>143</v>
      </c>
      <c r="L5" s="109" t="s">
        <v>128</v>
      </c>
    </row>
    <row r="6" spans="1:13" ht="40.5" customHeight="1">
      <c r="A6" s="110"/>
      <c r="B6" s="110"/>
      <c r="C6" s="109"/>
      <c r="D6" s="14" t="s">
        <v>144</v>
      </c>
      <c r="E6" s="14" t="s">
        <v>155</v>
      </c>
      <c r="F6" s="109"/>
      <c r="G6" s="109"/>
      <c r="H6" s="109"/>
      <c r="I6" s="109"/>
      <c r="J6" s="109"/>
      <c r="K6" s="109"/>
      <c r="L6" s="109"/>
    </row>
    <row r="7" spans="1:13" ht="12.75" customHeight="1">
      <c r="A7" s="46" t="s">
        <v>146</v>
      </c>
      <c r="B7" s="46" t="s">
        <v>147</v>
      </c>
      <c r="C7" s="73">
        <v>1273.3362</v>
      </c>
      <c r="D7" s="73">
        <v>1273.3362</v>
      </c>
      <c r="E7" s="73">
        <v>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</row>
    <row r="8" spans="1:13" ht="12.75" customHeight="1">
      <c r="A8" s="74">
        <v>305001</v>
      </c>
      <c r="B8" s="74" t="s">
        <v>148</v>
      </c>
      <c r="C8" s="73">
        <v>280.56880000000001</v>
      </c>
      <c r="D8" s="73">
        <v>280.56880000000001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</row>
    <row r="9" spans="1:13" ht="12.75" customHeight="1">
      <c r="A9" s="74">
        <v>305002</v>
      </c>
      <c r="B9" s="74" t="s">
        <v>149</v>
      </c>
      <c r="C9" s="73">
        <v>162.73679999999999</v>
      </c>
      <c r="D9" s="73">
        <v>162.73679999999999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</row>
    <row r="10" spans="1:13" ht="12.75" customHeight="1">
      <c r="A10" s="74">
        <v>305004</v>
      </c>
      <c r="B10" s="74" t="s">
        <v>150</v>
      </c>
      <c r="C10" s="73">
        <v>226.63499999999999</v>
      </c>
      <c r="D10" s="73">
        <v>226.63499999999999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</row>
    <row r="11" spans="1:13" ht="12.75" customHeight="1">
      <c r="A11" s="74">
        <v>305006</v>
      </c>
      <c r="B11" s="74" t="s">
        <v>151</v>
      </c>
      <c r="C11" s="73">
        <v>338.32049999999998</v>
      </c>
      <c r="D11" s="73">
        <v>338.32049999999998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</row>
    <row r="12" spans="1:13" ht="12.75" customHeight="1">
      <c r="A12" s="74">
        <v>305007</v>
      </c>
      <c r="B12" s="74" t="s">
        <v>152</v>
      </c>
      <c r="C12" s="73">
        <v>212.55869999999999</v>
      </c>
      <c r="D12" s="73">
        <v>212.55869999999999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</row>
    <row r="13" spans="1:13" ht="12.75" customHeight="1">
      <c r="A13" s="75">
        <v>305008</v>
      </c>
      <c r="B13" s="76" t="s">
        <v>153</v>
      </c>
      <c r="C13" s="73">
        <v>52.516399999999997</v>
      </c>
      <c r="D13" s="73">
        <v>52.516399999999997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13"/>
    </row>
    <row r="14" spans="1:13" ht="12.75" customHeight="1">
      <c r="B14" s="13"/>
      <c r="C14" s="13"/>
      <c r="D14" s="13"/>
      <c r="E14" s="13"/>
      <c r="F14" s="13"/>
      <c r="G14" s="13"/>
      <c r="I14" s="13"/>
      <c r="J14" s="13"/>
      <c r="K14" s="13"/>
      <c r="M14" s="13"/>
    </row>
    <row r="15" spans="1:13" ht="12.75" customHeight="1">
      <c r="C15" s="13"/>
      <c r="D15" s="13"/>
      <c r="E15" s="13"/>
      <c r="I15" s="13"/>
      <c r="J15" s="13"/>
      <c r="K15" s="13"/>
      <c r="M15" s="13"/>
    </row>
    <row r="16" spans="1:13" ht="12.75" customHeight="1">
      <c r="C16" s="13"/>
      <c r="D16" s="13"/>
      <c r="E16" s="13"/>
      <c r="F16" s="13"/>
      <c r="I16" s="13"/>
      <c r="J16" s="13"/>
      <c r="K16" s="13"/>
      <c r="M16" s="13"/>
    </row>
    <row r="17" spans="6:11" ht="12.75" customHeight="1">
      <c r="F17" s="13"/>
      <c r="I17" s="13"/>
      <c r="J17" s="13"/>
      <c r="K17" s="13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93" fitToHeight="1000" orientation="landscape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showGridLines="0" showZeros="0" topLeftCell="A23" workbookViewId="0">
      <selection activeCell="B5" sqref="B1:B1048576"/>
    </sheetView>
  </sheetViews>
  <sheetFormatPr defaultColWidth="9.1640625" defaultRowHeight="12.75" customHeight="1"/>
  <cols>
    <col min="1" max="1" width="38.1640625" customWidth="1"/>
    <col min="2" max="2" width="9.33203125" customWidth="1"/>
    <col min="3" max="3" width="28.83203125" customWidth="1"/>
    <col min="4" max="4" width="8" customWidth="1"/>
    <col min="5" max="5" width="37.33203125" customWidth="1"/>
    <col min="6" max="6" width="9.5" customWidth="1"/>
    <col min="7" max="7" width="43" customWidth="1"/>
    <col min="8" max="8" width="10.33203125" customWidth="1"/>
    <col min="9" max="9" width="9.1640625" customWidth="1"/>
  </cols>
  <sheetData>
    <row r="1" spans="1:10" ht="22.5" customHeight="1">
      <c r="A1" s="34" t="s">
        <v>15</v>
      </c>
      <c r="B1" s="35"/>
      <c r="C1" s="35"/>
      <c r="D1" s="35"/>
      <c r="E1" s="35"/>
      <c r="F1" s="35"/>
      <c r="G1" s="35"/>
      <c r="H1" s="36"/>
    </row>
    <row r="2" spans="1:10" ht="22.5" customHeight="1">
      <c r="A2" s="101" t="s">
        <v>16</v>
      </c>
      <c r="B2" s="101"/>
      <c r="C2" s="101"/>
      <c r="D2" s="101"/>
      <c r="E2" s="101"/>
      <c r="F2" s="101"/>
      <c r="G2" s="101"/>
      <c r="H2" s="101"/>
    </row>
    <row r="3" spans="1:10" ht="22.5" customHeight="1">
      <c r="A3" s="102"/>
      <c r="B3" s="102"/>
      <c r="C3" s="37"/>
      <c r="D3" s="37"/>
      <c r="E3" s="38"/>
      <c r="F3" s="38"/>
      <c r="G3" s="38"/>
      <c r="H3" s="39" t="s">
        <v>41</v>
      </c>
    </row>
    <row r="4" spans="1:10" ht="22.5" customHeight="1">
      <c r="A4" s="103" t="s">
        <v>42</v>
      </c>
      <c r="B4" s="103"/>
      <c r="C4" s="103" t="s">
        <v>43</v>
      </c>
      <c r="D4" s="103"/>
      <c r="E4" s="103"/>
      <c r="F4" s="103"/>
      <c r="G4" s="103"/>
      <c r="H4" s="103"/>
    </row>
    <row r="5" spans="1:10" ht="22.5" customHeight="1">
      <c r="A5" s="40" t="s">
        <v>44</v>
      </c>
      <c r="B5" s="40" t="s">
        <v>45</v>
      </c>
      <c r="C5" s="40" t="s">
        <v>46</v>
      </c>
      <c r="D5" s="41" t="s">
        <v>45</v>
      </c>
      <c r="E5" s="40" t="s">
        <v>47</v>
      </c>
      <c r="F5" s="40" t="s">
        <v>45</v>
      </c>
      <c r="G5" s="40" t="s">
        <v>48</v>
      </c>
      <c r="H5" s="40" t="s">
        <v>45</v>
      </c>
    </row>
    <row r="6" spans="1:10" ht="22.5" customHeight="1">
      <c r="A6" s="64" t="s">
        <v>156</v>
      </c>
      <c r="B6" s="65">
        <v>1273.3362</v>
      </c>
      <c r="C6" s="64" t="s">
        <v>156</v>
      </c>
      <c r="D6" s="65">
        <v>1273.3362</v>
      </c>
      <c r="E6" s="47" t="s">
        <v>156</v>
      </c>
      <c r="F6" s="65">
        <v>1273.3362</v>
      </c>
      <c r="G6" s="47" t="s">
        <v>156</v>
      </c>
      <c r="H6" s="65">
        <v>1273.3362</v>
      </c>
    </row>
    <row r="7" spans="1:10" ht="22.5" customHeight="1">
      <c r="A7" s="42" t="s">
        <v>157</v>
      </c>
      <c r="B7" s="65">
        <v>1273.3362</v>
      </c>
      <c r="C7" s="66" t="s">
        <v>51</v>
      </c>
      <c r="D7" s="65">
        <v>0</v>
      </c>
      <c r="E7" s="47" t="s">
        <v>52</v>
      </c>
      <c r="F7" s="65">
        <v>1273.3362</v>
      </c>
      <c r="G7" s="47" t="s">
        <v>53</v>
      </c>
      <c r="H7" s="65">
        <v>396.2826</v>
      </c>
    </row>
    <row r="8" spans="1:10" ht="22.5" customHeight="1">
      <c r="A8" s="67" t="s">
        <v>158</v>
      </c>
      <c r="B8" s="65">
        <v>0</v>
      </c>
      <c r="C8" s="66" t="s">
        <v>55</v>
      </c>
      <c r="D8" s="65">
        <v>0</v>
      </c>
      <c r="E8" s="47" t="s">
        <v>56</v>
      </c>
      <c r="F8" s="65">
        <v>1180.7282</v>
      </c>
      <c r="G8" s="47" t="s">
        <v>57</v>
      </c>
      <c r="H8" s="65">
        <v>31.5688</v>
      </c>
      <c r="J8" s="13"/>
    </row>
    <row r="9" spans="1:10" ht="22.5" customHeight="1">
      <c r="A9" s="42" t="s">
        <v>159</v>
      </c>
      <c r="B9" s="65">
        <v>0</v>
      </c>
      <c r="C9" s="66" t="s">
        <v>59</v>
      </c>
      <c r="D9" s="65">
        <v>0</v>
      </c>
      <c r="E9" s="47" t="s">
        <v>60</v>
      </c>
      <c r="F9" s="65">
        <v>76.733800000000002</v>
      </c>
      <c r="G9" s="47" t="s">
        <v>61</v>
      </c>
      <c r="H9" s="65">
        <v>0</v>
      </c>
    </row>
    <row r="10" spans="1:10" ht="22.5" customHeight="1">
      <c r="A10" s="42" t="s">
        <v>160</v>
      </c>
      <c r="B10" s="65">
        <v>0</v>
      </c>
      <c r="C10" s="66" t="s">
        <v>63</v>
      </c>
      <c r="D10" s="65">
        <v>0</v>
      </c>
      <c r="E10" s="47" t="s">
        <v>64</v>
      </c>
      <c r="F10" s="65">
        <v>15.8742</v>
      </c>
      <c r="G10" s="47" t="s">
        <v>65</v>
      </c>
      <c r="H10" s="65">
        <v>0</v>
      </c>
    </row>
    <row r="11" spans="1:10" ht="22.5" customHeight="1">
      <c r="A11" s="42"/>
      <c r="B11" s="65">
        <v>0</v>
      </c>
      <c r="C11" s="66" t="s">
        <v>67</v>
      </c>
      <c r="D11" s="65">
        <v>0</v>
      </c>
      <c r="E11" s="47" t="s">
        <v>68</v>
      </c>
      <c r="F11" s="65">
        <v>0</v>
      </c>
      <c r="G11" s="47" t="s">
        <v>69</v>
      </c>
      <c r="H11" s="65">
        <v>829.61059999999998</v>
      </c>
    </row>
    <row r="12" spans="1:10" ht="22.5" customHeight="1">
      <c r="A12" s="42"/>
      <c r="B12" s="65">
        <v>0</v>
      </c>
      <c r="C12" s="66" t="s">
        <v>71</v>
      </c>
      <c r="D12" s="65">
        <v>0</v>
      </c>
      <c r="E12" s="47" t="s">
        <v>72</v>
      </c>
      <c r="F12" s="65">
        <v>0</v>
      </c>
      <c r="G12" s="47" t="s">
        <v>73</v>
      </c>
      <c r="H12" s="65">
        <v>0</v>
      </c>
    </row>
    <row r="13" spans="1:10" ht="22.5" customHeight="1">
      <c r="A13" s="42"/>
      <c r="B13" s="65">
        <v>0</v>
      </c>
      <c r="C13" s="66" t="s">
        <v>75</v>
      </c>
      <c r="D13" s="65">
        <v>0</v>
      </c>
      <c r="E13" s="47" t="s">
        <v>56</v>
      </c>
      <c r="F13" s="65">
        <v>0</v>
      </c>
      <c r="G13" s="47" t="s">
        <v>76</v>
      </c>
      <c r="H13" s="65">
        <v>0</v>
      </c>
    </row>
    <row r="14" spans="1:10" ht="22.5" customHeight="1">
      <c r="A14" s="42"/>
      <c r="B14" s="65">
        <v>0</v>
      </c>
      <c r="C14" s="66" t="s">
        <v>78</v>
      </c>
      <c r="D14" s="65">
        <v>202.2758</v>
      </c>
      <c r="E14" s="47" t="s">
        <v>60</v>
      </c>
      <c r="F14" s="65">
        <v>0</v>
      </c>
      <c r="G14" s="47" t="s">
        <v>79</v>
      </c>
      <c r="H14" s="65">
        <v>0</v>
      </c>
    </row>
    <row r="15" spans="1:10" ht="22.5" customHeight="1">
      <c r="A15" s="68"/>
      <c r="B15" s="65">
        <v>0</v>
      </c>
      <c r="C15" s="66" t="s">
        <v>81</v>
      </c>
      <c r="D15" s="65">
        <v>0</v>
      </c>
      <c r="E15" s="47" t="s">
        <v>82</v>
      </c>
      <c r="F15" s="65">
        <v>0</v>
      </c>
      <c r="G15" s="47" t="s">
        <v>83</v>
      </c>
      <c r="H15" s="65">
        <v>15.8742</v>
      </c>
    </row>
    <row r="16" spans="1:10" ht="22.5" customHeight="1">
      <c r="A16" s="68"/>
      <c r="B16" s="65">
        <v>0</v>
      </c>
      <c r="C16" s="66" t="s">
        <v>85</v>
      </c>
      <c r="D16" s="65">
        <v>73.029600000000002</v>
      </c>
      <c r="E16" s="47" t="s">
        <v>86</v>
      </c>
      <c r="F16" s="65">
        <v>0</v>
      </c>
      <c r="G16" s="47" t="s">
        <v>87</v>
      </c>
      <c r="H16" s="65">
        <v>0</v>
      </c>
    </row>
    <row r="17" spans="1:10" ht="22.5" customHeight="1">
      <c r="A17" s="68"/>
      <c r="B17" s="65">
        <v>0</v>
      </c>
      <c r="C17" s="66" t="s">
        <v>89</v>
      </c>
      <c r="D17" s="65">
        <v>0</v>
      </c>
      <c r="E17" s="47" t="s">
        <v>90</v>
      </c>
      <c r="F17" s="65">
        <v>0</v>
      </c>
      <c r="G17" s="47" t="s">
        <v>91</v>
      </c>
      <c r="H17" s="65">
        <v>0</v>
      </c>
    </row>
    <row r="18" spans="1:10" ht="22.5" customHeight="1">
      <c r="A18" s="68"/>
      <c r="B18" s="65">
        <v>0</v>
      </c>
      <c r="C18" s="66" t="s">
        <v>92</v>
      </c>
      <c r="D18" s="65">
        <v>0</v>
      </c>
      <c r="E18" s="47" t="s">
        <v>93</v>
      </c>
      <c r="F18" s="65">
        <v>0</v>
      </c>
      <c r="G18" s="47" t="s">
        <v>94</v>
      </c>
      <c r="H18" s="65">
        <v>0</v>
      </c>
    </row>
    <row r="19" spans="1:10" ht="22.5" customHeight="1">
      <c r="A19" s="49"/>
      <c r="B19" s="65">
        <v>0</v>
      </c>
      <c r="C19" s="66" t="s">
        <v>95</v>
      </c>
      <c r="D19" s="65">
        <v>0</v>
      </c>
      <c r="E19" s="47" t="s">
        <v>96</v>
      </c>
      <c r="F19" s="65">
        <v>0</v>
      </c>
      <c r="G19" s="47" t="s">
        <v>97</v>
      </c>
      <c r="H19" s="65">
        <v>0</v>
      </c>
    </row>
    <row r="20" spans="1:10" ht="22.5" customHeight="1">
      <c r="A20" s="49"/>
      <c r="B20" s="65">
        <v>0</v>
      </c>
      <c r="C20" s="66" t="s">
        <v>98</v>
      </c>
      <c r="D20" s="65">
        <v>901.14250000000004</v>
      </c>
      <c r="E20" s="47" t="s">
        <v>99</v>
      </c>
      <c r="F20" s="65">
        <v>0</v>
      </c>
      <c r="G20" s="47" t="s">
        <v>100</v>
      </c>
      <c r="H20" s="65">
        <v>0</v>
      </c>
    </row>
    <row r="21" spans="1:10" ht="22.5" customHeight="1">
      <c r="A21" s="18"/>
      <c r="B21" s="65">
        <v>0</v>
      </c>
      <c r="C21" s="66" t="s">
        <v>101</v>
      </c>
      <c r="D21" s="65">
        <v>0</v>
      </c>
      <c r="E21" s="47" t="s">
        <v>102</v>
      </c>
      <c r="F21" s="65">
        <v>0</v>
      </c>
      <c r="G21" s="47" t="s">
        <v>103</v>
      </c>
      <c r="H21" s="65">
        <v>0</v>
      </c>
    </row>
    <row r="22" spans="1:10" ht="22.5" customHeight="1">
      <c r="A22" s="20"/>
      <c r="B22" s="65">
        <v>0</v>
      </c>
      <c r="C22" s="66" t="s">
        <v>104</v>
      </c>
      <c r="D22" s="65">
        <v>0</v>
      </c>
      <c r="E22" s="47" t="s">
        <v>105</v>
      </c>
      <c r="F22" s="65">
        <v>0</v>
      </c>
      <c r="G22" s="47"/>
      <c r="H22" s="65">
        <v>0</v>
      </c>
    </row>
    <row r="23" spans="1:10" ht="22.5" customHeight="1">
      <c r="A23" s="69"/>
      <c r="B23" s="65">
        <v>0</v>
      </c>
      <c r="C23" s="66" t="s">
        <v>106</v>
      </c>
      <c r="D23" s="65">
        <v>0</v>
      </c>
      <c r="E23" s="51" t="s">
        <v>107</v>
      </c>
      <c r="F23" s="65">
        <v>0</v>
      </c>
      <c r="G23" s="51"/>
      <c r="H23" s="65">
        <v>0</v>
      </c>
    </row>
    <row r="24" spans="1:10" ht="22.5" customHeight="1">
      <c r="A24" s="69"/>
      <c r="B24" s="65">
        <v>0</v>
      </c>
      <c r="C24" s="66" t="s">
        <v>108</v>
      </c>
      <c r="D24" s="65">
        <v>0</v>
      </c>
      <c r="E24" s="51" t="s">
        <v>109</v>
      </c>
      <c r="F24" s="65">
        <v>0</v>
      </c>
      <c r="G24" s="51"/>
      <c r="H24" s="65">
        <v>0</v>
      </c>
    </row>
    <row r="25" spans="1:10" ht="22.5" customHeight="1">
      <c r="A25" s="69"/>
      <c r="B25" s="65">
        <v>0</v>
      </c>
      <c r="C25" s="66" t="s">
        <v>110</v>
      </c>
      <c r="D25" s="65">
        <v>0</v>
      </c>
      <c r="E25" s="51" t="s">
        <v>111</v>
      </c>
      <c r="F25" s="65">
        <v>0</v>
      </c>
      <c r="G25" s="51"/>
      <c r="H25" s="65">
        <v>0</v>
      </c>
      <c r="I25" s="13"/>
    </row>
    <row r="26" spans="1:10" ht="22.5" customHeight="1">
      <c r="A26" s="69"/>
      <c r="B26" s="65">
        <v>0</v>
      </c>
      <c r="C26" s="66" t="s">
        <v>112</v>
      </c>
      <c r="D26" s="65">
        <v>96.888300000000001</v>
      </c>
      <c r="E26" s="47"/>
      <c r="F26" s="65">
        <v>0</v>
      </c>
      <c r="G26" s="47"/>
      <c r="H26" s="65">
        <v>0</v>
      </c>
      <c r="I26" s="13"/>
      <c r="J26" s="13"/>
    </row>
    <row r="27" spans="1:10" ht="22.5" customHeight="1">
      <c r="A27" s="20"/>
      <c r="B27" s="65">
        <v>0</v>
      </c>
      <c r="C27" s="66" t="s">
        <v>113</v>
      </c>
      <c r="D27" s="65">
        <v>0</v>
      </c>
      <c r="E27" s="70"/>
      <c r="F27" s="65">
        <v>0</v>
      </c>
      <c r="G27" s="47"/>
      <c r="H27" s="65">
        <v>0</v>
      </c>
      <c r="I27" s="13"/>
      <c r="J27" s="13"/>
    </row>
    <row r="28" spans="1:10" ht="22.5" customHeight="1">
      <c r="A28" s="69"/>
      <c r="B28" s="65">
        <v>0</v>
      </c>
      <c r="C28" s="66" t="s">
        <v>114</v>
      </c>
      <c r="D28" s="65">
        <v>0</v>
      </c>
      <c r="E28" s="47"/>
      <c r="F28" s="65">
        <v>0</v>
      </c>
      <c r="G28" s="47"/>
      <c r="H28" s="65">
        <v>0</v>
      </c>
      <c r="I28" s="13"/>
      <c r="J28" s="13"/>
    </row>
    <row r="29" spans="1:10" ht="22.5" customHeight="1">
      <c r="A29" s="20"/>
      <c r="B29" s="65">
        <v>0</v>
      </c>
      <c r="C29" s="66" t="s">
        <v>115</v>
      </c>
      <c r="D29" s="65">
        <v>0</v>
      </c>
      <c r="E29" s="47"/>
      <c r="F29" s="65">
        <v>0</v>
      </c>
      <c r="G29" s="47"/>
      <c r="H29" s="65">
        <v>0</v>
      </c>
      <c r="I29" s="13"/>
      <c r="J29" s="13"/>
    </row>
    <row r="30" spans="1:10" ht="22.5" customHeight="1">
      <c r="A30" s="20"/>
      <c r="B30" s="65">
        <v>0</v>
      </c>
      <c r="C30" s="66" t="s">
        <v>116</v>
      </c>
      <c r="D30" s="65">
        <v>0</v>
      </c>
      <c r="E30" s="47"/>
      <c r="F30" s="65">
        <v>0</v>
      </c>
      <c r="G30" s="47"/>
      <c r="H30" s="65">
        <v>0</v>
      </c>
      <c r="I30" s="13"/>
    </row>
    <row r="31" spans="1:10" ht="22.5" customHeight="1">
      <c r="A31" s="20"/>
      <c r="B31" s="65">
        <v>0</v>
      </c>
      <c r="C31" s="66" t="s">
        <v>117</v>
      </c>
      <c r="D31" s="65">
        <v>0</v>
      </c>
      <c r="E31" s="47"/>
      <c r="F31" s="65">
        <v>0</v>
      </c>
      <c r="G31" s="47"/>
      <c r="H31" s="65">
        <v>0</v>
      </c>
    </row>
    <row r="32" spans="1:10" ht="22.5" customHeight="1">
      <c r="A32" s="20"/>
      <c r="B32" s="65">
        <v>0</v>
      </c>
      <c r="C32" s="66" t="s">
        <v>118</v>
      </c>
      <c r="D32" s="65">
        <v>0</v>
      </c>
      <c r="E32" s="47"/>
      <c r="F32" s="65">
        <v>0</v>
      </c>
      <c r="G32" s="47"/>
      <c r="H32" s="65">
        <v>0</v>
      </c>
    </row>
    <row r="33" spans="1:10" ht="22.5" customHeight="1">
      <c r="A33" s="20"/>
      <c r="B33" s="65">
        <v>0</v>
      </c>
      <c r="C33" s="66" t="s">
        <v>119</v>
      </c>
      <c r="D33" s="65">
        <v>0</v>
      </c>
      <c r="E33" s="47"/>
      <c r="F33" s="65">
        <v>0</v>
      </c>
      <c r="G33" s="47"/>
      <c r="H33" s="65">
        <v>0</v>
      </c>
      <c r="I33" s="13"/>
      <c r="J33" s="13"/>
    </row>
    <row r="34" spans="1:10" ht="22.5" customHeight="1">
      <c r="A34" s="18"/>
      <c r="B34" s="65">
        <v>0</v>
      </c>
      <c r="C34" s="66" t="s">
        <v>120</v>
      </c>
      <c r="D34" s="65">
        <v>0</v>
      </c>
      <c r="E34" s="47"/>
      <c r="F34" s="65">
        <v>0</v>
      </c>
      <c r="G34" s="47"/>
      <c r="H34" s="65">
        <v>0</v>
      </c>
    </row>
    <row r="35" spans="1:10" ht="22.5" customHeight="1">
      <c r="A35" s="20"/>
      <c r="B35" s="65">
        <v>0</v>
      </c>
      <c r="C35" s="66" t="s">
        <v>121</v>
      </c>
      <c r="D35" s="65">
        <v>0</v>
      </c>
      <c r="E35" s="42"/>
      <c r="F35" s="65">
        <v>0</v>
      </c>
      <c r="G35" s="42"/>
      <c r="H35" s="65">
        <v>0</v>
      </c>
    </row>
    <row r="36" spans="1:10" ht="18" customHeight="1">
      <c r="A36" s="41" t="s">
        <v>122</v>
      </c>
      <c r="B36" s="65">
        <v>1273.3362</v>
      </c>
      <c r="C36" s="41" t="s">
        <v>123</v>
      </c>
      <c r="D36" s="65">
        <v>1273.3362</v>
      </c>
      <c r="E36" s="41" t="s">
        <v>123</v>
      </c>
      <c r="F36" s="65">
        <v>1273.3362</v>
      </c>
      <c r="G36" s="41" t="s">
        <v>123</v>
      </c>
      <c r="H36" s="65">
        <v>1273.3362</v>
      </c>
    </row>
    <row r="37" spans="1:10" ht="18" customHeight="1">
      <c r="A37" s="66" t="s">
        <v>128</v>
      </c>
      <c r="B37" s="65">
        <v>0</v>
      </c>
      <c r="C37" s="68" t="s">
        <v>125</v>
      </c>
      <c r="D37" s="65">
        <v>0</v>
      </c>
      <c r="E37" s="68" t="s">
        <v>125</v>
      </c>
      <c r="F37" s="65">
        <v>0</v>
      </c>
      <c r="G37" s="68" t="s">
        <v>125</v>
      </c>
      <c r="H37" s="65">
        <v>0</v>
      </c>
    </row>
    <row r="38" spans="1:10" ht="18" customHeight="1">
      <c r="A38" s="66"/>
      <c r="B38" s="65">
        <v>0</v>
      </c>
      <c r="C38" s="49"/>
      <c r="D38" s="65">
        <v>0</v>
      </c>
      <c r="E38" s="49"/>
      <c r="F38" s="65">
        <v>0</v>
      </c>
      <c r="G38" s="49"/>
      <c r="H38" s="65">
        <v>0</v>
      </c>
    </row>
    <row r="39" spans="1:10" ht="22.5" customHeight="1">
      <c r="A39" s="66"/>
      <c r="B39" s="65">
        <v>0</v>
      </c>
      <c r="C39" s="71"/>
      <c r="D39" s="65">
        <v>0</v>
      </c>
      <c r="E39" s="20"/>
      <c r="F39" s="65">
        <v>0</v>
      </c>
      <c r="G39" s="20"/>
      <c r="H39" s="65">
        <v>0</v>
      </c>
    </row>
    <row r="40" spans="1:10" ht="21" customHeight="1">
      <c r="A40" s="20"/>
      <c r="B40" s="65">
        <v>0</v>
      </c>
      <c r="C40" s="18"/>
      <c r="D40" s="65">
        <v>0</v>
      </c>
      <c r="E40" s="18"/>
      <c r="F40" s="65">
        <v>0</v>
      </c>
      <c r="G40" s="18"/>
      <c r="H40" s="65">
        <v>0</v>
      </c>
    </row>
    <row r="41" spans="1:10" ht="18" customHeight="1">
      <c r="A41" s="40" t="s">
        <v>131</v>
      </c>
      <c r="B41" s="65">
        <v>1273.3362</v>
      </c>
      <c r="C41" s="72" t="s">
        <v>132</v>
      </c>
      <c r="D41" s="65">
        <v>1273.3362</v>
      </c>
      <c r="E41" s="40" t="s">
        <v>132</v>
      </c>
      <c r="F41" s="65">
        <v>1273.3362</v>
      </c>
      <c r="G41" s="40" t="s">
        <v>132</v>
      </c>
      <c r="H41" s="65">
        <v>1273.3362</v>
      </c>
    </row>
    <row r="42" spans="1:10" ht="12.75" customHeight="1">
      <c r="H42" s="13"/>
    </row>
    <row r="43" spans="1:10" ht="12.75" customHeight="1">
      <c r="D43" s="13"/>
      <c r="H43" s="13"/>
    </row>
    <row r="44" spans="1:10" ht="12.75" customHeight="1">
      <c r="D44" s="13"/>
      <c r="H44" s="13"/>
    </row>
    <row r="45" spans="1:10" ht="12.75" customHeight="1">
      <c r="D45" s="13"/>
      <c r="H45" s="13"/>
    </row>
    <row r="46" spans="1:10" ht="12.75" customHeight="1">
      <c r="D46" s="13"/>
      <c r="H46" s="13"/>
    </row>
    <row r="47" spans="1:10" ht="12.75" customHeight="1">
      <c r="D47" s="13"/>
      <c r="H47" s="13"/>
    </row>
    <row r="48" spans="1:10" ht="12.75" customHeight="1">
      <c r="D48" s="13"/>
      <c r="H48" s="13"/>
    </row>
    <row r="49" spans="4:8" ht="12.75" customHeight="1">
      <c r="D49" s="13"/>
      <c r="H49" s="13"/>
    </row>
    <row r="50" spans="4:8" ht="12.75" customHeight="1">
      <c r="D50" s="13"/>
      <c r="H50" s="13"/>
    </row>
    <row r="51" spans="4:8" ht="12.75" customHeight="1">
      <c r="D51" s="13"/>
      <c r="H51" s="13"/>
    </row>
    <row r="52" spans="4:8" ht="12.75" customHeight="1">
      <c r="D52" s="13"/>
      <c r="H52" s="13"/>
    </row>
    <row r="53" spans="4:8" ht="12.75" customHeight="1">
      <c r="D53" s="13"/>
      <c r="H53" s="13"/>
    </row>
    <row r="54" spans="4:8" ht="12.75" customHeight="1">
      <c r="D54" s="13"/>
      <c r="H54" s="13"/>
    </row>
    <row r="55" spans="4:8" ht="12.75" customHeight="1">
      <c r="H55" s="13"/>
    </row>
    <row r="56" spans="4:8" ht="12.75" customHeight="1">
      <c r="H56" s="13"/>
    </row>
    <row r="57" spans="4:8" ht="12.75" customHeight="1">
      <c r="H57" s="13"/>
    </row>
    <row r="58" spans="4:8" ht="12.75" customHeight="1">
      <c r="H58" s="13"/>
    </row>
    <row r="59" spans="4:8" ht="12.75" customHeight="1">
      <c r="H59" s="13"/>
    </row>
    <row r="60" spans="4:8" ht="12.75" customHeight="1">
      <c r="H60" s="13"/>
    </row>
  </sheetData>
  <mergeCells count="4">
    <mergeCell ref="A2:H2"/>
    <mergeCell ref="A3:B3"/>
    <mergeCell ref="A4:B4"/>
    <mergeCell ref="C4:H4"/>
  </mergeCells>
  <phoneticPr fontId="0" type="noConversion"/>
  <printOptions horizontalCentered="1"/>
  <pageMargins left="0.75" right="0.75" top="0.78958333333333297" bottom="1" header="0" footer="0"/>
  <pageSetup paperSize="9" scale="45" orientation="landscape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showGridLines="0" showZeros="0" workbookViewId="0">
      <selection activeCell="J9" sqref="J9"/>
    </sheetView>
  </sheetViews>
  <sheetFormatPr defaultColWidth="9.1640625" defaultRowHeight="12.75" customHeight="1"/>
  <cols>
    <col min="1" max="1" width="21.33203125" customWidth="1"/>
    <col min="2" max="2" width="43.6640625" customWidth="1"/>
    <col min="3" max="5" width="21.33203125" customWidth="1"/>
    <col min="6" max="6" width="19.33203125" customWidth="1"/>
    <col min="7" max="7" width="21.33203125" customWidth="1"/>
    <col min="8" max="8" width="9.1640625" customWidth="1"/>
  </cols>
  <sheetData>
    <row r="1" spans="1:7" ht="30" customHeight="1">
      <c r="A1" s="13" t="s">
        <v>17</v>
      </c>
    </row>
    <row r="2" spans="1:7" ht="28.5" customHeight="1">
      <c r="A2" s="111" t="s">
        <v>161</v>
      </c>
      <c r="B2" s="111"/>
      <c r="C2" s="111"/>
      <c r="D2" s="111"/>
      <c r="E2" s="111"/>
      <c r="F2" s="111"/>
      <c r="G2" s="111"/>
    </row>
    <row r="3" spans="1:7" ht="22.5" customHeight="1">
      <c r="G3" s="23" t="s">
        <v>41</v>
      </c>
    </row>
    <row r="4" spans="1:7" ht="22.5" customHeight="1">
      <c r="A4" s="24" t="s">
        <v>162</v>
      </c>
      <c r="B4" s="24" t="s">
        <v>163</v>
      </c>
      <c r="C4" s="24" t="s">
        <v>136</v>
      </c>
      <c r="D4" s="24" t="s">
        <v>164</v>
      </c>
      <c r="E4" s="24" t="s">
        <v>165</v>
      </c>
      <c r="F4" s="24" t="s">
        <v>166</v>
      </c>
      <c r="G4" s="24" t="s">
        <v>167</v>
      </c>
    </row>
    <row r="5" spans="1:7" ht="15.75" customHeight="1">
      <c r="A5" s="54"/>
      <c r="B5" s="54" t="s">
        <v>136</v>
      </c>
      <c r="C5" s="58">
        <v>1273.3362</v>
      </c>
      <c r="D5" s="58">
        <v>1221.0074</v>
      </c>
      <c r="E5" s="58">
        <v>52.328800000000001</v>
      </c>
      <c r="F5" s="58">
        <v>0</v>
      </c>
      <c r="G5" s="60"/>
    </row>
    <row r="6" spans="1:7" ht="12.75" customHeight="1">
      <c r="A6" s="18" t="s">
        <v>168</v>
      </c>
      <c r="B6" s="18" t="s">
        <v>169</v>
      </c>
      <c r="C6" s="58">
        <v>202.2758</v>
      </c>
      <c r="D6" s="58">
        <v>201.8458</v>
      </c>
      <c r="E6" s="58">
        <v>0.43</v>
      </c>
      <c r="F6" s="58">
        <v>0</v>
      </c>
      <c r="G6" s="61"/>
    </row>
    <row r="7" spans="1:7" ht="12.75" customHeight="1">
      <c r="A7" s="18" t="s">
        <v>170</v>
      </c>
      <c r="B7" s="18" t="s">
        <v>171</v>
      </c>
      <c r="C7" s="58">
        <v>201.89699999999999</v>
      </c>
      <c r="D7" s="58">
        <v>201.46700000000001</v>
      </c>
      <c r="E7" s="58">
        <v>0.43</v>
      </c>
      <c r="F7" s="58">
        <v>0</v>
      </c>
      <c r="G7" s="61"/>
    </row>
    <row r="8" spans="1:7" ht="12.75" customHeight="1">
      <c r="A8" s="18" t="s">
        <v>172</v>
      </c>
      <c r="B8" s="18" t="s">
        <v>173</v>
      </c>
      <c r="C8" s="58">
        <v>11.8042</v>
      </c>
      <c r="D8" s="58">
        <v>11.434200000000001</v>
      </c>
      <c r="E8" s="58">
        <v>0.37</v>
      </c>
      <c r="F8" s="58">
        <v>0</v>
      </c>
      <c r="G8" s="61"/>
    </row>
    <row r="9" spans="1:7" ht="12.75" customHeight="1">
      <c r="A9" s="18" t="s">
        <v>174</v>
      </c>
      <c r="B9" s="18" t="s">
        <v>175</v>
      </c>
      <c r="C9" s="58">
        <v>0.06</v>
      </c>
      <c r="D9" s="58">
        <v>0</v>
      </c>
      <c r="E9" s="58">
        <v>0.06</v>
      </c>
      <c r="F9" s="58">
        <v>0</v>
      </c>
      <c r="G9" s="61"/>
    </row>
    <row r="10" spans="1:7" ht="12.75" customHeight="1">
      <c r="A10" s="18" t="s">
        <v>176</v>
      </c>
      <c r="B10" s="18" t="s">
        <v>177</v>
      </c>
      <c r="C10" s="58">
        <v>126.6884</v>
      </c>
      <c r="D10" s="58">
        <v>126.6884</v>
      </c>
      <c r="E10" s="58">
        <v>0</v>
      </c>
      <c r="F10" s="58">
        <v>0</v>
      </c>
      <c r="G10" s="61"/>
    </row>
    <row r="11" spans="1:7" ht="12.75" customHeight="1">
      <c r="A11" s="18" t="s">
        <v>178</v>
      </c>
      <c r="B11" s="18" t="s">
        <v>179</v>
      </c>
      <c r="C11" s="58">
        <v>63.3444</v>
      </c>
      <c r="D11" s="58">
        <v>63.3444</v>
      </c>
      <c r="E11" s="58">
        <v>0</v>
      </c>
      <c r="F11" s="58">
        <v>0</v>
      </c>
      <c r="G11" s="61"/>
    </row>
    <row r="12" spans="1:7" ht="12.75" customHeight="1">
      <c r="A12" s="56" t="s">
        <v>180</v>
      </c>
      <c r="B12" s="56" t="s">
        <v>181</v>
      </c>
      <c r="C12" s="58">
        <v>0.37880000000000003</v>
      </c>
      <c r="D12" s="58">
        <v>0.37880000000000003</v>
      </c>
      <c r="E12" s="58">
        <v>0</v>
      </c>
      <c r="F12" s="58">
        <v>0</v>
      </c>
      <c r="G12" s="62"/>
    </row>
    <row r="13" spans="1:7" ht="12.75" customHeight="1">
      <c r="A13" s="56" t="s">
        <v>182</v>
      </c>
      <c r="B13" s="57" t="s">
        <v>183</v>
      </c>
      <c r="C13" s="58">
        <v>0.37880000000000003</v>
      </c>
      <c r="D13" s="58">
        <v>0.37880000000000003</v>
      </c>
      <c r="E13" s="58">
        <v>0</v>
      </c>
      <c r="F13" s="58">
        <v>0</v>
      </c>
      <c r="G13" s="63"/>
    </row>
    <row r="14" spans="1:7" ht="12.75" customHeight="1">
      <c r="A14" s="56" t="s">
        <v>184</v>
      </c>
      <c r="B14" s="57" t="s">
        <v>185</v>
      </c>
      <c r="C14" s="58">
        <v>73.029600000000002</v>
      </c>
      <c r="D14" s="58">
        <v>73.029600000000002</v>
      </c>
      <c r="E14" s="58">
        <v>0</v>
      </c>
      <c r="F14" s="58">
        <v>0</v>
      </c>
      <c r="G14" s="63"/>
    </row>
    <row r="15" spans="1:7" ht="12.75" customHeight="1">
      <c r="A15" s="56" t="s">
        <v>186</v>
      </c>
      <c r="B15" s="56" t="s">
        <v>187</v>
      </c>
      <c r="C15" s="58">
        <v>73.029600000000002</v>
      </c>
      <c r="D15" s="58">
        <v>73.029600000000002</v>
      </c>
      <c r="E15" s="58">
        <v>0</v>
      </c>
      <c r="F15" s="58">
        <v>0</v>
      </c>
      <c r="G15" s="63"/>
    </row>
    <row r="16" spans="1:7" ht="12.75" customHeight="1">
      <c r="A16" s="57" t="s">
        <v>188</v>
      </c>
      <c r="B16" s="56" t="s">
        <v>189</v>
      </c>
      <c r="C16" s="58">
        <v>30.2682</v>
      </c>
      <c r="D16" s="58">
        <v>30.2682</v>
      </c>
      <c r="E16" s="58">
        <v>0</v>
      </c>
      <c r="F16" s="58">
        <v>0</v>
      </c>
      <c r="G16" s="63"/>
    </row>
    <row r="17" spans="1:7" ht="12.75" customHeight="1">
      <c r="A17" s="57" t="s">
        <v>190</v>
      </c>
      <c r="B17" s="56" t="s">
        <v>191</v>
      </c>
      <c r="C17" s="58">
        <v>42.761400000000002</v>
      </c>
      <c r="D17" s="58">
        <v>42.761400000000002</v>
      </c>
      <c r="E17" s="58">
        <v>0</v>
      </c>
      <c r="F17" s="58">
        <v>0</v>
      </c>
      <c r="G17" s="63"/>
    </row>
    <row r="18" spans="1:7" ht="12.75" customHeight="1">
      <c r="A18" s="57" t="s">
        <v>192</v>
      </c>
      <c r="B18" s="56" t="s">
        <v>193</v>
      </c>
      <c r="C18" s="58">
        <v>901.14250000000004</v>
      </c>
      <c r="D18" s="58">
        <v>849.24369999999999</v>
      </c>
      <c r="E18" s="58">
        <v>51.898800000000001</v>
      </c>
      <c r="F18" s="58">
        <v>0</v>
      </c>
      <c r="G18" s="63"/>
    </row>
    <row r="19" spans="1:7" ht="12.75" customHeight="1">
      <c r="A19" s="57" t="s">
        <v>194</v>
      </c>
      <c r="B19" s="56" t="s">
        <v>195</v>
      </c>
      <c r="C19" s="58">
        <v>901.14250000000004</v>
      </c>
      <c r="D19" s="58">
        <v>849.24369999999999</v>
      </c>
      <c r="E19" s="58">
        <v>51.898800000000001</v>
      </c>
      <c r="F19" s="58">
        <v>0</v>
      </c>
      <c r="G19" s="63"/>
    </row>
    <row r="20" spans="1:7" ht="12.75" customHeight="1">
      <c r="A20" s="57" t="s">
        <v>196</v>
      </c>
      <c r="B20" s="57" t="s">
        <v>197</v>
      </c>
      <c r="C20" s="58">
        <v>901.14250000000004</v>
      </c>
      <c r="D20" s="58">
        <v>849.24369999999999</v>
      </c>
      <c r="E20" s="58">
        <v>51.898800000000001</v>
      </c>
      <c r="F20" s="58">
        <v>0</v>
      </c>
      <c r="G20" s="63"/>
    </row>
    <row r="21" spans="1:7" ht="12.75" customHeight="1">
      <c r="A21" s="57" t="s">
        <v>198</v>
      </c>
      <c r="B21" s="57" t="s">
        <v>199</v>
      </c>
      <c r="C21" s="58">
        <v>96.888300000000001</v>
      </c>
      <c r="D21" s="58">
        <v>96.888300000000001</v>
      </c>
      <c r="E21" s="58">
        <v>0</v>
      </c>
      <c r="F21" s="58">
        <v>0</v>
      </c>
      <c r="G21" s="63"/>
    </row>
    <row r="22" spans="1:7" ht="12.75" customHeight="1">
      <c r="A22" s="57" t="s">
        <v>200</v>
      </c>
      <c r="B22" s="57" t="s">
        <v>201</v>
      </c>
      <c r="C22" s="58">
        <v>96.888300000000001</v>
      </c>
      <c r="D22" s="58">
        <v>96.888300000000001</v>
      </c>
      <c r="E22" s="58">
        <v>0</v>
      </c>
      <c r="F22" s="58">
        <v>0</v>
      </c>
      <c r="G22" s="63"/>
    </row>
    <row r="23" spans="1:7" ht="12.75" customHeight="1">
      <c r="A23" s="57" t="s">
        <v>202</v>
      </c>
      <c r="B23" s="57" t="s">
        <v>203</v>
      </c>
      <c r="C23" s="58">
        <v>96.888300000000001</v>
      </c>
      <c r="D23" s="58">
        <v>96.888300000000001</v>
      </c>
      <c r="E23" s="58">
        <v>0</v>
      </c>
      <c r="F23" s="58">
        <v>0</v>
      </c>
      <c r="G23" s="63"/>
    </row>
  </sheetData>
  <mergeCells count="1">
    <mergeCell ref="A2:G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8"/>
  <sheetViews>
    <sheetView showGridLines="0" showZeros="0" workbookViewId="0">
      <selection activeCell="K14" sqref="K14"/>
    </sheetView>
  </sheetViews>
  <sheetFormatPr defaultColWidth="9.1640625" defaultRowHeight="12.75" customHeight="1"/>
  <cols>
    <col min="1" max="1" width="19" customWidth="1"/>
    <col min="2" max="2" width="37.5" customWidth="1"/>
    <col min="3" max="4" width="31.6640625" customWidth="1"/>
    <col min="5" max="9" width="21.33203125" customWidth="1"/>
    <col min="10" max="10" width="9.1640625" customWidth="1"/>
  </cols>
  <sheetData>
    <row r="1" spans="1:9" ht="30" customHeight="1">
      <c r="A1" s="13" t="s">
        <v>19</v>
      </c>
    </row>
    <row r="2" spans="1:9" ht="28.5" customHeight="1">
      <c r="A2" s="112" t="s">
        <v>204</v>
      </c>
      <c r="B2" s="112"/>
      <c r="C2" s="112"/>
      <c r="D2" s="112"/>
      <c r="E2" s="112"/>
      <c r="F2" s="112"/>
      <c r="G2" s="112"/>
      <c r="H2" s="112"/>
      <c r="I2" s="112"/>
    </row>
    <row r="3" spans="1:9" ht="22.5" customHeight="1">
      <c r="I3" s="23" t="s">
        <v>41</v>
      </c>
    </row>
    <row r="4" spans="1:9" ht="22.5" customHeight="1">
      <c r="A4" s="24" t="s">
        <v>205</v>
      </c>
      <c r="B4" s="24" t="s">
        <v>206</v>
      </c>
      <c r="C4" s="24" t="s">
        <v>207</v>
      </c>
      <c r="D4" s="24" t="s">
        <v>208</v>
      </c>
      <c r="E4" s="24" t="s">
        <v>136</v>
      </c>
      <c r="F4" s="24" t="s">
        <v>164</v>
      </c>
      <c r="G4" s="24" t="s">
        <v>165</v>
      </c>
      <c r="H4" s="24" t="s">
        <v>166</v>
      </c>
      <c r="I4" s="24" t="s">
        <v>167</v>
      </c>
    </row>
    <row r="5" spans="1:9" ht="15.75" customHeight="1">
      <c r="A5" s="16"/>
      <c r="B5" s="16" t="s">
        <v>136</v>
      </c>
      <c r="C5" s="16"/>
      <c r="D5" s="16"/>
      <c r="E5" s="58">
        <v>1273.3362</v>
      </c>
      <c r="F5" s="58">
        <v>1221.0074</v>
      </c>
      <c r="G5" s="58">
        <v>52.328800000000001</v>
      </c>
      <c r="H5" s="58">
        <v>0</v>
      </c>
      <c r="I5" s="16"/>
    </row>
    <row r="6" spans="1:9" ht="12.75" customHeight="1">
      <c r="A6" s="18" t="s">
        <v>209</v>
      </c>
      <c r="B6" s="18" t="s">
        <v>210</v>
      </c>
      <c r="C6" s="18"/>
      <c r="D6" s="18"/>
      <c r="E6" s="58">
        <v>1180.7282</v>
      </c>
      <c r="F6" s="58">
        <v>1180.7282</v>
      </c>
      <c r="G6" s="58">
        <v>0</v>
      </c>
      <c r="H6" s="58">
        <v>0</v>
      </c>
      <c r="I6" s="18"/>
    </row>
    <row r="7" spans="1:9" ht="12.75" customHeight="1">
      <c r="A7" s="18" t="s">
        <v>211</v>
      </c>
      <c r="B7" s="18" t="s">
        <v>212</v>
      </c>
      <c r="C7" s="18" t="s">
        <v>213</v>
      </c>
      <c r="D7" s="18" t="s">
        <v>214</v>
      </c>
      <c r="E7" s="58">
        <v>154.36680000000001</v>
      </c>
      <c r="F7" s="58">
        <v>154.36680000000001</v>
      </c>
      <c r="G7" s="58">
        <v>0</v>
      </c>
      <c r="H7" s="58">
        <v>0</v>
      </c>
      <c r="I7" s="18"/>
    </row>
    <row r="8" spans="1:9" ht="12.75" customHeight="1">
      <c r="A8" s="18" t="s">
        <v>211</v>
      </c>
      <c r="B8" s="18" t="s">
        <v>212</v>
      </c>
      <c r="C8" s="18" t="s">
        <v>215</v>
      </c>
      <c r="D8" s="18" t="s">
        <v>210</v>
      </c>
      <c r="E8" s="58">
        <v>312.38279999999997</v>
      </c>
      <c r="F8" s="58">
        <v>312.38279999999997</v>
      </c>
      <c r="G8" s="58">
        <v>0</v>
      </c>
      <c r="H8" s="58">
        <v>0</v>
      </c>
      <c r="I8" s="18"/>
    </row>
    <row r="9" spans="1:9" ht="12.75" customHeight="1">
      <c r="A9" s="18" t="s">
        <v>216</v>
      </c>
      <c r="B9" s="18" t="s">
        <v>217</v>
      </c>
      <c r="C9" s="18" t="s">
        <v>213</v>
      </c>
      <c r="D9" s="18" t="s">
        <v>214</v>
      </c>
      <c r="E9" s="58">
        <v>65.627200000000002</v>
      </c>
      <c r="F9" s="58">
        <v>65.627200000000002</v>
      </c>
      <c r="G9" s="58">
        <v>0</v>
      </c>
      <c r="H9" s="58">
        <v>0</v>
      </c>
      <c r="I9" s="18"/>
    </row>
    <row r="10" spans="1:9" ht="12.75" customHeight="1">
      <c r="A10" s="18" t="s">
        <v>216</v>
      </c>
      <c r="B10" s="18" t="s">
        <v>217</v>
      </c>
      <c r="C10" s="18" t="s">
        <v>215</v>
      </c>
      <c r="D10" s="18" t="s">
        <v>210</v>
      </c>
      <c r="E10" s="58">
        <v>31.7028</v>
      </c>
      <c r="F10" s="58">
        <v>31.7028</v>
      </c>
      <c r="G10" s="58">
        <v>0</v>
      </c>
      <c r="H10" s="58">
        <v>0</v>
      </c>
      <c r="I10" s="18"/>
    </row>
    <row r="11" spans="1:9" ht="12.75" customHeight="1">
      <c r="A11" s="18" t="s">
        <v>218</v>
      </c>
      <c r="B11" s="18" t="s">
        <v>219</v>
      </c>
      <c r="C11" s="18" t="s">
        <v>213</v>
      </c>
      <c r="D11" s="18" t="s">
        <v>214</v>
      </c>
      <c r="E11" s="58">
        <v>7.9218999999999999</v>
      </c>
      <c r="F11" s="58">
        <v>7.9218999999999999</v>
      </c>
      <c r="G11" s="58">
        <v>0</v>
      </c>
      <c r="H11" s="58">
        <v>0</v>
      </c>
      <c r="I11" s="18"/>
    </row>
    <row r="12" spans="1:9" ht="12.75" customHeight="1">
      <c r="A12" s="18" t="s">
        <v>218</v>
      </c>
      <c r="B12" s="18" t="s">
        <v>219</v>
      </c>
      <c r="C12" s="18" t="s">
        <v>215</v>
      </c>
      <c r="D12" s="18" t="s">
        <v>210</v>
      </c>
      <c r="E12" s="58">
        <v>1.8</v>
      </c>
      <c r="F12" s="58">
        <v>1.8</v>
      </c>
      <c r="G12" s="58">
        <v>0</v>
      </c>
      <c r="H12" s="58">
        <v>0</v>
      </c>
      <c r="I12" s="18"/>
    </row>
    <row r="13" spans="1:9" ht="12.75" customHeight="1">
      <c r="A13" s="56" t="s">
        <v>220</v>
      </c>
      <c r="B13" s="56" t="s">
        <v>221</v>
      </c>
      <c r="C13" s="56" t="s">
        <v>222</v>
      </c>
      <c r="D13" s="56" t="s">
        <v>223</v>
      </c>
      <c r="E13" s="58">
        <v>45.9876</v>
      </c>
      <c r="F13" s="58">
        <v>45.9876</v>
      </c>
      <c r="G13" s="58">
        <v>0</v>
      </c>
      <c r="H13" s="58">
        <v>0</v>
      </c>
      <c r="I13" s="57"/>
    </row>
    <row r="14" spans="1:9" ht="12.75" customHeight="1">
      <c r="A14" s="56" t="s">
        <v>220</v>
      </c>
      <c r="B14" s="56" t="s">
        <v>221</v>
      </c>
      <c r="C14" s="59" t="s">
        <v>215</v>
      </c>
      <c r="D14" s="56" t="s">
        <v>210</v>
      </c>
      <c r="E14" s="58">
        <v>195.18719999999999</v>
      </c>
      <c r="F14" s="58">
        <v>195.18719999999999</v>
      </c>
      <c r="G14" s="58">
        <v>0</v>
      </c>
      <c r="H14" s="58">
        <v>0</v>
      </c>
      <c r="I14" s="57"/>
    </row>
    <row r="15" spans="1:9" ht="12.75" customHeight="1">
      <c r="A15" s="56" t="s">
        <v>224</v>
      </c>
      <c r="B15" s="56" t="s">
        <v>225</v>
      </c>
      <c r="C15" s="56" t="s">
        <v>226</v>
      </c>
      <c r="D15" s="56" t="s">
        <v>227</v>
      </c>
      <c r="E15" s="58">
        <v>42.900500000000001</v>
      </c>
      <c r="F15" s="58">
        <v>42.900500000000001</v>
      </c>
      <c r="G15" s="58">
        <v>0</v>
      </c>
      <c r="H15" s="58">
        <v>0</v>
      </c>
      <c r="I15" s="57"/>
    </row>
    <row r="16" spans="1:9" ht="12.75" customHeight="1">
      <c r="A16" s="57" t="s">
        <v>224</v>
      </c>
      <c r="B16" s="56" t="s">
        <v>225</v>
      </c>
      <c r="C16" s="56" t="s">
        <v>215</v>
      </c>
      <c r="D16" s="56" t="s">
        <v>210</v>
      </c>
      <c r="E16" s="58">
        <v>83.787899999999993</v>
      </c>
      <c r="F16" s="58">
        <v>83.787899999999993</v>
      </c>
      <c r="G16" s="58">
        <v>0</v>
      </c>
      <c r="H16" s="58">
        <v>0</v>
      </c>
      <c r="I16" s="57"/>
    </row>
    <row r="17" spans="1:9" ht="12.75" customHeight="1">
      <c r="A17" s="57" t="s">
        <v>228</v>
      </c>
      <c r="B17" s="56" t="s">
        <v>229</v>
      </c>
      <c r="C17" s="56" t="s">
        <v>226</v>
      </c>
      <c r="D17" s="56" t="s">
        <v>227</v>
      </c>
      <c r="E17" s="58">
        <v>21.450299999999999</v>
      </c>
      <c r="F17" s="58">
        <v>21.450299999999999</v>
      </c>
      <c r="G17" s="58">
        <v>0</v>
      </c>
      <c r="H17" s="58">
        <v>0</v>
      </c>
      <c r="I17" s="57"/>
    </row>
    <row r="18" spans="1:9" ht="12.75" customHeight="1">
      <c r="A18" s="57" t="s">
        <v>228</v>
      </c>
      <c r="B18" s="57" t="s">
        <v>229</v>
      </c>
      <c r="C18" s="57" t="s">
        <v>215</v>
      </c>
      <c r="D18" s="57" t="s">
        <v>210</v>
      </c>
      <c r="E18" s="58">
        <v>41.894100000000002</v>
      </c>
      <c r="F18" s="58">
        <v>41.894100000000002</v>
      </c>
      <c r="G18" s="58">
        <v>0</v>
      </c>
      <c r="H18" s="58">
        <v>0</v>
      </c>
      <c r="I18" s="57"/>
    </row>
    <row r="19" spans="1:9" ht="12.75" customHeight="1">
      <c r="A19" s="57" t="s">
        <v>230</v>
      </c>
      <c r="B19" s="57" t="s">
        <v>231</v>
      </c>
      <c r="C19" s="57" t="s">
        <v>226</v>
      </c>
      <c r="D19" s="57" t="s">
        <v>227</v>
      </c>
      <c r="E19" s="58">
        <v>23.9956</v>
      </c>
      <c r="F19" s="58">
        <v>23.9956</v>
      </c>
      <c r="G19" s="58">
        <v>0</v>
      </c>
      <c r="H19" s="58">
        <v>0</v>
      </c>
      <c r="I19" s="57"/>
    </row>
    <row r="20" spans="1:9" ht="12.75" customHeight="1">
      <c r="A20" s="57" t="s">
        <v>230</v>
      </c>
      <c r="B20" s="57" t="s">
        <v>231</v>
      </c>
      <c r="C20" s="57" t="s">
        <v>215</v>
      </c>
      <c r="D20" s="57" t="s">
        <v>210</v>
      </c>
      <c r="E20" s="58">
        <v>49.033999999999999</v>
      </c>
      <c r="F20" s="58">
        <v>49.033999999999999</v>
      </c>
      <c r="G20" s="58">
        <v>0</v>
      </c>
      <c r="H20" s="58">
        <v>0</v>
      </c>
      <c r="I20" s="57"/>
    </row>
    <row r="21" spans="1:9" ht="12.75" customHeight="1">
      <c r="A21" s="57" t="s">
        <v>232</v>
      </c>
      <c r="B21" s="57" t="s">
        <v>233</v>
      </c>
      <c r="C21" s="57" t="s">
        <v>226</v>
      </c>
      <c r="D21" s="57" t="s">
        <v>227</v>
      </c>
      <c r="E21" s="58">
        <v>1.3172999999999999</v>
      </c>
      <c r="F21" s="58">
        <v>1.3172999999999999</v>
      </c>
      <c r="G21" s="58">
        <v>0</v>
      </c>
      <c r="H21" s="58">
        <v>0</v>
      </c>
      <c r="I21" s="57"/>
    </row>
    <row r="22" spans="1:9" ht="12.75" customHeight="1">
      <c r="A22" s="57" t="s">
        <v>232</v>
      </c>
      <c r="B22" s="57" t="s">
        <v>233</v>
      </c>
      <c r="C22" s="57" t="s">
        <v>215</v>
      </c>
      <c r="D22" s="57" t="s">
        <v>210</v>
      </c>
      <c r="E22" s="58">
        <v>4.4839000000000002</v>
      </c>
      <c r="F22" s="58">
        <v>4.4839000000000002</v>
      </c>
      <c r="G22" s="58">
        <v>0</v>
      </c>
      <c r="H22" s="58">
        <v>0</v>
      </c>
      <c r="I22" s="57"/>
    </row>
    <row r="23" spans="1:9" ht="12.75" customHeight="1">
      <c r="A23" s="57" t="s">
        <v>234</v>
      </c>
      <c r="B23" s="57" t="s">
        <v>235</v>
      </c>
      <c r="C23" s="57" t="s">
        <v>236</v>
      </c>
      <c r="D23" s="57" t="s">
        <v>237</v>
      </c>
      <c r="E23" s="58">
        <v>32.715400000000002</v>
      </c>
      <c r="F23" s="58">
        <v>32.715400000000002</v>
      </c>
      <c r="G23" s="58">
        <v>0</v>
      </c>
      <c r="H23" s="58">
        <v>0</v>
      </c>
      <c r="I23" s="57"/>
    </row>
    <row r="24" spans="1:9" ht="12.75" customHeight="1">
      <c r="A24" s="57" t="s">
        <v>234</v>
      </c>
      <c r="B24" s="57" t="s">
        <v>235</v>
      </c>
      <c r="C24" s="57" t="s">
        <v>215</v>
      </c>
      <c r="D24" s="57" t="s">
        <v>210</v>
      </c>
      <c r="E24" s="58">
        <v>64.172899999999998</v>
      </c>
      <c r="F24" s="58">
        <v>64.172899999999998</v>
      </c>
      <c r="G24" s="58">
        <v>0</v>
      </c>
      <c r="H24" s="58">
        <v>0</v>
      </c>
      <c r="I24" s="57"/>
    </row>
    <row r="25" spans="1:9" ht="12.75" customHeight="1">
      <c r="A25" s="57" t="s">
        <v>238</v>
      </c>
      <c r="B25" s="57" t="s">
        <v>239</v>
      </c>
      <c r="C25" s="57"/>
      <c r="D25" s="57"/>
      <c r="E25" s="58">
        <v>76.733800000000002</v>
      </c>
      <c r="F25" s="58">
        <v>24.405000000000001</v>
      </c>
      <c r="G25" s="58">
        <v>52.328800000000001</v>
      </c>
      <c r="H25" s="58">
        <v>0</v>
      </c>
      <c r="I25" s="57"/>
    </row>
    <row r="26" spans="1:9" ht="12.75" customHeight="1">
      <c r="A26" s="57" t="s">
        <v>240</v>
      </c>
      <c r="B26" s="57" t="s">
        <v>241</v>
      </c>
      <c r="C26" s="57" t="s">
        <v>242</v>
      </c>
      <c r="D26" s="57" t="s">
        <v>243</v>
      </c>
      <c r="E26" s="58">
        <v>0.5</v>
      </c>
      <c r="F26" s="58">
        <v>0</v>
      </c>
      <c r="G26" s="58">
        <v>0.5</v>
      </c>
      <c r="H26" s="58">
        <v>0</v>
      </c>
      <c r="I26" s="57"/>
    </row>
    <row r="27" spans="1:9" ht="12.75" customHeight="1">
      <c r="A27" s="57" t="s">
        <v>240</v>
      </c>
      <c r="B27" s="57" t="s">
        <v>241</v>
      </c>
      <c r="C27" s="57" t="s">
        <v>244</v>
      </c>
      <c r="D27" s="57" t="s">
        <v>239</v>
      </c>
      <c r="E27" s="58">
        <v>5.5</v>
      </c>
      <c r="F27" s="58">
        <v>0</v>
      </c>
      <c r="G27" s="58">
        <v>5.5</v>
      </c>
      <c r="H27" s="58">
        <v>0</v>
      </c>
      <c r="I27" s="57"/>
    </row>
    <row r="28" spans="1:9" ht="12.75" customHeight="1">
      <c r="A28" s="57" t="s">
        <v>245</v>
      </c>
      <c r="B28" s="57" t="s">
        <v>246</v>
      </c>
      <c r="C28" s="57" t="s">
        <v>244</v>
      </c>
      <c r="D28" s="57" t="s">
        <v>239</v>
      </c>
      <c r="E28" s="58">
        <v>0.59</v>
      </c>
      <c r="F28" s="58">
        <v>0</v>
      </c>
      <c r="G28" s="58">
        <v>0.59</v>
      </c>
      <c r="H28" s="58">
        <v>0</v>
      </c>
      <c r="I28" s="57"/>
    </row>
    <row r="29" spans="1:9" ht="12.75" customHeight="1">
      <c r="A29" s="57" t="s">
        <v>247</v>
      </c>
      <c r="B29" s="57" t="s">
        <v>248</v>
      </c>
      <c r="C29" s="57" t="s">
        <v>244</v>
      </c>
      <c r="D29" s="57" t="s">
        <v>239</v>
      </c>
      <c r="E29" s="58">
        <v>0.55000000000000004</v>
      </c>
      <c r="F29" s="58">
        <v>0</v>
      </c>
      <c r="G29" s="58">
        <v>0.55000000000000004</v>
      </c>
      <c r="H29" s="58">
        <v>0</v>
      </c>
      <c r="I29" s="57"/>
    </row>
    <row r="30" spans="1:9" ht="12.75" customHeight="1">
      <c r="A30" s="57" t="s">
        <v>249</v>
      </c>
      <c r="B30" s="57" t="s">
        <v>250</v>
      </c>
      <c r="C30" s="57" t="s">
        <v>242</v>
      </c>
      <c r="D30" s="57" t="s">
        <v>243</v>
      </c>
      <c r="E30" s="58">
        <v>0.5</v>
      </c>
      <c r="F30" s="58">
        <v>0</v>
      </c>
      <c r="G30" s="58">
        <v>0.5</v>
      </c>
      <c r="H30" s="58">
        <v>0</v>
      </c>
      <c r="I30" s="57"/>
    </row>
    <row r="31" spans="1:9" ht="12.75" customHeight="1">
      <c r="A31" s="57" t="s">
        <v>249</v>
      </c>
      <c r="B31" s="57" t="s">
        <v>250</v>
      </c>
      <c r="C31" s="57" t="s">
        <v>244</v>
      </c>
      <c r="D31" s="57" t="s">
        <v>239</v>
      </c>
      <c r="E31" s="58">
        <v>1</v>
      </c>
      <c r="F31" s="58">
        <v>0</v>
      </c>
      <c r="G31" s="58">
        <v>1</v>
      </c>
      <c r="H31" s="58">
        <v>0</v>
      </c>
      <c r="I31" s="57"/>
    </row>
    <row r="32" spans="1:9" ht="12.75" customHeight="1">
      <c r="A32" s="57" t="s">
        <v>251</v>
      </c>
      <c r="B32" s="57" t="s">
        <v>252</v>
      </c>
      <c r="C32" s="57" t="s">
        <v>242</v>
      </c>
      <c r="D32" s="57" t="s">
        <v>243</v>
      </c>
      <c r="E32" s="58">
        <v>1</v>
      </c>
      <c r="F32" s="58">
        <v>0</v>
      </c>
      <c r="G32" s="58">
        <v>1</v>
      </c>
      <c r="H32" s="58">
        <v>0</v>
      </c>
      <c r="I32" s="57"/>
    </row>
    <row r="33" spans="1:9" ht="12.75" customHeight="1">
      <c r="A33" s="57" t="s">
        <v>251</v>
      </c>
      <c r="B33" s="57" t="s">
        <v>252</v>
      </c>
      <c r="C33" s="57" t="s">
        <v>244</v>
      </c>
      <c r="D33" s="57" t="s">
        <v>239</v>
      </c>
      <c r="E33" s="58">
        <v>3.1</v>
      </c>
      <c r="F33" s="58">
        <v>0</v>
      </c>
      <c r="G33" s="58">
        <v>3.1</v>
      </c>
      <c r="H33" s="58">
        <v>0</v>
      </c>
      <c r="I33" s="57"/>
    </row>
    <row r="34" spans="1:9" ht="12.75" customHeight="1">
      <c r="A34" s="57" t="s">
        <v>253</v>
      </c>
      <c r="B34" s="57" t="s">
        <v>254</v>
      </c>
      <c r="C34" s="57" t="s">
        <v>242</v>
      </c>
      <c r="D34" s="57" t="s">
        <v>243</v>
      </c>
      <c r="E34" s="58">
        <v>0.5</v>
      </c>
      <c r="F34" s="58">
        <v>0</v>
      </c>
      <c r="G34" s="58">
        <v>0.5</v>
      </c>
      <c r="H34" s="58">
        <v>0</v>
      </c>
      <c r="I34" s="57"/>
    </row>
    <row r="35" spans="1:9" ht="12.75" customHeight="1">
      <c r="A35" s="57" t="s">
        <v>253</v>
      </c>
      <c r="B35" s="57" t="s">
        <v>254</v>
      </c>
      <c r="C35" s="57" t="s">
        <v>244</v>
      </c>
      <c r="D35" s="57" t="s">
        <v>239</v>
      </c>
      <c r="E35" s="58">
        <v>0.65</v>
      </c>
      <c r="F35" s="58">
        <v>0</v>
      </c>
      <c r="G35" s="58">
        <v>0.65</v>
      </c>
      <c r="H35" s="58">
        <v>0</v>
      </c>
      <c r="I35" s="57"/>
    </row>
    <row r="36" spans="1:9" ht="12.75" customHeight="1">
      <c r="A36" s="57" t="s">
        <v>255</v>
      </c>
      <c r="B36" s="57" t="s">
        <v>256</v>
      </c>
      <c r="C36" s="57" t="s">
        <v>242</v>
      </c>
      <c r="D36" s="57" t="s">
        <v>243</v>
      </c>
      <c r="E36" s="58">
        <v>0.5</v>
      </c>
      <c r="F36" s="58">
        <v>0</v>
      </c>
      <c r="G36" s="58">
        <v>0.5</v>
      </c>
      <c r="H36" s="58">
        <v>0</v>
      </c>
      <c r="I36" s="57"/>
    </row>
    <row r="37" spans="1:9" ht="12.75" customHeight="1">
      <c r="A37" s="57" t="s">
        <v>255</v>
      </c>
      <c r="B37" s="57" t="s">
        <v>256</v>
      </c>
      <c r="C37" s="57" t="s">
        <v>244</v>
      </c>
      <c r="D37" s="57" t="s">
        <v>239</v>
      </c>
      <c r="E37" s="58">
        <v>2</v>
      </c>
      <c r="F37" s="58">
        <v>0</v>
      </c>
      <c r="G37" s="58">
        <v>2</v>
      </c>
      <c r="H37" s="58">
        <v>0</v>
      </c>
      <c r="I37" s="57"/>
    </row>
    <row r="38" spans="1:9" ht="12.75" customHeight="1">
      <c r="A38" s="57" t="s">
        <v>257</v>
      </c>
      <c r="B38" s="57" t="s">
        <v>258</v>
      </c>
      <c r="C38" s="57" t="s">
        <v>242</v>
      </c>
      <c r="D38" s="57" t="s">
        <v>243</v>
      </c>
      <c r="E38" s="58">
        <v>0.5</v>
      </c>
      <c r="F38" s="58">
        <v>0</v>
      </c>
      <c r="G38" s="58">
        <v>0.5</v>
      </c>
      <c r="H38" s="58">
        <v>0</v>
      </c>
      <c r="I38" s="57"/>
    </row>
    <row r="39" spans="1:9" ht="12.75" customHeight="1">
      <c r="A39" s="57" t="s">
        <v>257</v>
      </c>
      <c r="B39" s="57" t="s">
        <v>258</v>
      </c>
      <c r="C39" s="57" t="s">
        <v>244</v>
      </c>
      <c r="D39" s="57" t="s">
        <v>239</v>
      </c>
      <c r="E39" s="58">
        <v>0.5</v>
      </c>
      <c r="F39" s="58">
        <v>0</v>
      </c>
      <c r="G39" s="58">
        <v>0.5</v>
      </c>
      <c r="H39" s="58">
        <v>0</v>
      </c>
      <c r="I39" s="57"/>
    </row>
    <row r="40" spans="1:9" ht="12.75" customHeight="1">
      <c r="A40" s="57" t="s">
        <v>259</v>
      </c>
      <c r="B40" s="57" t="s">
        <v>260</v>
      </c>
      <c r="C40" s="57" t="s">
        <v>242</v>
      </c>
      <c r="D40" s="57" t="s">
        <v>243</v>
      </c>
      <c r="E40" s="58">
        <v>0.88</v>
      </c>
      <c r="F40" s="58">
        <v>0</v>
      </c>
      <c r="G40" s="58">
        <v>0.88</v>
      </c>
      <c r="H40" s="58">
        <v>0</v>
      </c>
      <c r="I40" s="57"/>
    </row>
    <row r="41" spans="1:9" ht="12.75" customHeight="1">
      <c r="A41" s="57" t="s">
        <v>259</v>
      </c>
      <c r="B41" s="57" t="s">
        <v>260</v>
      </c>
      <c r="C41" s="57" t="s">
        <v>244</v>
      </c>
      <c r="D41" s="57" t="s">
        <v>239</v>
      </c>
      <c r="E41" s="58">
        <v>5.5</v>
      </c>
      <c r="F41" s="58">
        <v>0</v>
      </c>
      <c r="G41" s="58">
        <v>5.5</v>
      </c>
      <c r="H41" s="58">
        <v>0</v>
      </c>
      <c r="I41" s="57"/>
    </row>
    <row r="42" spans="1:9" ht="12.75" customHeight="1">
      <c r="A42" s="57" t="s">
        <v>261</v>
      </c>
      <c r="B42" s="57" t="s">
        <v>262</v>
      </c>
      <c r="C42" s="57" t="s">
        <v>263</v>
      </c>
      <c r="D42" s="57" t="s">
        <v>264</v>
      </c>
      <c r="E42" s="58">
        <v>0.5</v>
      </c>
      <c r="F42" s="58">
        <v>0</v>
      </c>
      <c r="G42" s="58">
        <v>0.5</v>
      </c>
      <c r="H42" s="58">
        <v>0</v>
      </c>
      <c r="I42" s="57"/>
    </row>
    <row r="43" spans="1:9" ht="12.75" customHeight="1">
      <c r="A43" s="57" t="s">
        <v>261</v>
      </c>
      <c r="B43" s="57" t="s">
        <v>262</v>
      </c>
      <c r="C43" s="57" t="s">
        <v>244</v>
      </c>
      <c r="D43" s="57" t="s">
        <v>239</v>
      </c>
      <c r="E43" s="58">
        <v>1.32</v>
      </c>
      <c r="F43" s="58">
        <v>0</v>
      </c>
      <c r="G43" s="58">
        <v>1.32</v>
      </c>
      <c r="H43" s="58">
        <v>0</v>
      </c>
      <c r="I43" s="57"/>
    </row>
    <row r="44" spans="1:9" ht="12.75" customHeight="1">
      <c r="A44" s="57" t="s">
        <v>265</v>
      </c>
      <c r="B44" s="57" t="s">
        <v>266</v>
      </c>
      <c r="C44" s="57" t="s">
        <v>267</v>
      </c>
      <c r="D44" s="57" t="s">
        <v>268</v>
      </c>
      <c r="E44" s="58">
        <v>2.5</v>
      </c>
      <c r="F44" s="58">
        <v>0</v>
      </c>
      <c r="G44" s="58">
        <v>2.5</v>
      </c>
      <c r="H44" s="58">
        <v>0</v>
      </c>
      <c r="I44" s="57"/>
    </row>
    <row r="45" spans="1:9" ht="12.75" customHeight="1">
      <c r="A45" s="57" t="s">
        <v>269</v>
      </c>
      <c r="B45" s="57" t="s">
        <v>270</v>
      </c>
      <c r="C45" s="57" t="s">
        <v>271</v>
      </c>
      <c r="D45" s="57" t="s">
        <v>272</v>
      </c>
      <c r="E45" s="58">
        <v>0.7</v>
      </c>
      <c r="F45" s="58">
        <v>0</v>
      </c>
      <c r="G45" s="58">
        <v>0.7</v>
      </c>
      <c r="H45" s="58">
        <v>0</v>
      </c>
      <c r="I45" s="57"/>
    </row>
    <row r="46" spans="1:9" ht="12.75" customHeight="1">
      <c r="A46" s="57" t="s">
        <v>269</v>
      </c>
      <c r="B46" s="57" t="s">
        <v>270</v>
      </c>
      <c r="C46" s="57" t="s">
        <v>244</v>
      </c>
      <c r="D46" s="57" t="s">
        <v>239</v>
      </c>
      <c r="E46" s="58">
        <v>1.88</v>
      </c>
      <c r="F46" s="58">
        <v>0</v>
      </c>
      <c r="G46" s="58">
        <v>1.88</v>
      </c>
      <c r="H46" s="58">
        <v>0</v>
      </c>
      <c r="I46" s="57"/>
    </row>
    <row r="47" spans="1:9" ht="12.75" customHeight="1">
      <c r="A47" s="57" t="s">
        <v>273</v>
      </c>
      <c r="B47" s="57" t="s">
        <v>274</v>
      </c>
      <c r="C47" s="57" t="s">
        <v>275</v>
      </c>
      <c r="D47" s="57" t="s">
        <v>276</v>
      </c>
      <c r="E47" s="58">
        <v>0.5</v>
      </c>
      <c r="F47" s="58">
        <v>0</v>
      </c>
      <c r="G47" s="58">
        <v>0.5</v>
      </c>
      <c r="H47" s="58">
        <v>0</v>
      </c>
      <c r="I47" s="57"/>
    </row>
    <row r="48" spans="1:9" ht="12.75" customHeight="1">
      <c r="A48" s="57" t="s">
        <v>277</v>
      </c>
      <c r="B48" s="57" t="s">
        <v>278</v>
      </c>
      <c r="C48" s="57" t="s">
        <v>242</v>
      </c>
      <c r="D48" s="57" t="s">
        <v>243</v>
      </c>
      <c r="E48" s="58">
        <v>2.9887000000000001</v>
      </c>
      <c r="F48" s="58">
        <v>0</v>
      </c>
      <c r="G48" s="58">
        <v>2.9887000000000001</v>
      </c>
      <c r="H48" s="58">
        <v>0</v>
      </c>
      <c r="I48" s="57"/>
    </row>
    <row r="49" spans="1:9" ht="12.75" customHeight="1">
      <c r="A49" s="57" t="s">
        <v>277</v>
      </c>
      <c r="B49" s="57" t="s">
        <v>278</v>
      </c>
      <c r="C49" s="57" t="s">
        <v>244</v>
      </c>
      <c r="D49" s="57" t="s">
        <v>239</v>
      </c>
      <c r="E49" s="58">
        <v>6.2893999999999997</v>
      </c>
      <c r="F49" s="58">
        <v>0</v>
      </c>
      <c r="G49" s="58">
        <v>6.2893999999999997</v>
      </c>
      <c r="H49" s="58">
        <v>0</v>
      </c>
      <c r="I49" s="57"/>
    </row>
    <row r="50" spans="1:9" ht="12.75" customHeight="1">
      <c r="A50" s="57" t="s">
        <v>279</v>
      </c>
      <c r="B50" s="57" t="s">
        <v>280</v>
      </c>
      <c r="C50" s="57" t="s">
        <v>242</v>
      </c>
      <c r="D50" s="57" t="s">
        <v>243</v>
      </c>
      <c r="E50" s="58">
        <v>1.7387999999999999</v>
      </c>
      <c r="F50" s="58">
        <v>1.6739999999999999</v>
      </c>
      <c r="G50" s="58">
        <v>6.4799999999999996E-2</v>
      </c>
      <c r="H50" s="58">
        <v>0</v>
      </c>
      <c r="I50" s="57"/>
    </row>
    <row r="51" spans="1:9" ht="12.75" customHeight="1">
      <c r="A51" s="57" t="s">
        <v>279</v>
      </c>
      <c r="B51" s="57" t="s">
        <v>280</v>
      </c>
      <c r="C51" s="57" t="s">
        <v>244</v>
      </c>
      <c r="D51" s="57" t="s">
        <v>239</v>
      </c>
      <c r="E51" s="58">
        <v>7.6097999999999999</v>
      </c>
      <c r="F51" s="58">
        <v>6.9749999999999996</v>
      </c>
      <c r="G51" s="58">
        <v>0.63480000000000003</v>
      </c>
      <c r="H51" s="58">
        <v>0</v>
      </c>
      <c r="I51" s="57"/>
    </row>
    <row r="52" spans="1:9" ht="12.75" customHeight="1">
      <c r="A52" s="57" t="s">
        <v>281</v>
      </c>
      <c r="B52" s="57" t="s">
        <v>282</v>
      </c>
      <c r="C52" s="57" t="s">
        <v>244</v>
      </c>
      <c r="D52" s="57" t="s">
        <v>239</v>
      </c>
      <c r="E52" s="58">
        <v>7.5</v>
      </c>
      <c r="F52" s="58">
        <v>0</v>
      </c>
      <c r="G52" s="58">
        <v>7.5</v>
      </c>
      <c r="H52" s="58">
        <v>0</v>
      </c>
      <c r="I52" s="57"/>
    </row>
    <row r="53" spans="1:9" ht="12.75" customHeight="1">
      <c r="A53" s="57" t="s">
        <v>283</v>
      </c>
      <c r="B53" s="57" t="s">
        <v>284</v>
      </c>
      <c r="C53" s="57" t="s">
        <v>242</v>
      </c>
      <c r="D53" s="57" t="s">
        <v>243</v>
      </c>
      <c r="E53" s="58">
        <v>17.16</v>
      </c>
      <c r="F53" s="58">
        <v>15.756</v>
      </c>
      <c r="G53" s="58">
        <v>1.4039999999999999</v>
      </c>
      <c r="H53" s="58">
        <v>0</v>
      </c>
      <c r="I53" s="57"/>
    </row>
    <row r="54" spans="1:9" ht="12.75" customHeight="1">
      <c r="A54" s="57" t="s">
        <v>285</v>
      </c>
      <c r="B54" s="57" t="s">
        <v>286</v>
      </c>
      <c r="C54" s="57" t="s">
        <v>287</v>
      </c>
      <c r="D54" s="57" t="s">
        <v>288</v>
      </c>
      <c r="E54" s="58">
        <v>1.1012999999999999</v>
      </c>
      <c r="F54" s="58">
        <v>0</v>
      </c>
      <c r="G54" s="58">
        <v>1.1012999999999999</v>
      </c>
      <c r="H54" s="58">
        <v>0</v>
      </c>
      <c r="I54" s="57"/>
    </row>
    <row r="55" spans="1:9" ht="12.75" customHeight="1">
      <c r="A55" s="57" t="s">
        <v>285</v>
      </c>
      <c r="B55" s="57" t="s">
        <v>286</v>
      </c>
      <c r="C55" s="57" t="s">
        <v>244</v>
      </c>
      <c r="D55" s="57" t="s">
        <v>239</v>
      </c>
      <c r="E55" s="58">
        <v>1.1758</v>
      </c>
      <c r="F55" s="58">
        <v>0</v>
      </c>
      <c r="G55" s="58">
        <v>1.1758</v>
      </c>
      <c r="H55" s="58">
        <v>0</v>
      </c>
      <c r="I55" s="57"/>
    </row>
    <row r="56" spans="1:9" ht="12.75" customHeight="1">
      <c r="A56" s="57" t="s">
        <v>289</v>
      </c>
      <c r="B56" s="57" t="s">
        <v>290</v>
      </c>
      <c r="C56" s="57"/>
      <c r="D56" s="57"/>
      <c r="E56" s="58">
        <v>15.8742</v>
      </c>
      <c r="F56" s="58">
        <v>15.8742</v>
      </c>
      <c r="G56" s="58">
        <v>0</v>
      </c>
      <c r="H56" s="58">
        <v>0</v>
      </c>
      <c r="I56" s="57"/>
    </row>
    <row r="57" spans="1:9" ht="12.75" customHeight="1">
      <c r="A57" s="57" t="s">
        <v>291</v>
      </c>
      <c r="B57" s="57" t="s">
        <v>292</v>
      </c>
      <c r="C57" s="57" t="s">
        <v>293</v>
      </c>
      <c r="D57" s="57" t="s">
        <v>294</v>
      </c>
      <c r="E57" s="58">
        <v>11.434200000000001</v>
      </c>
      <c r="F57" s="58">
        <v>11.434200000000001</v>
      </c>
      <c r="G57" s="58">
        <v>0</v>
      </c>
      <c r="H57" s="58">
        <v>0</v>
      </c>
      <c r="I57" s="57"/>
    </row>
    <row r="58" spans="1:9" ht="12.75" customHeight="1">
      <c r="A58" s="57" t="s">
        <v>295</v>
      </c>
      <c r="B58" s="57" t="s">
        <v>296</v>
      </c>
      <c r="C58" s="57" t="s">
        <v>297</v>
      </c>
      <c r="D58" s="57" t="s">
        <v>298</v>
      </c>
      <c r="E58" s="58">
        <v>4.4400000000000004</v>
      </c>
      <c r="F58" s="58">
        <v>4.4400000000000004</v>
      </c>
      <c r="G58" s="58">
        <v>0</v>
      </c>
      <c r="H58" s="58">
        <v>0</v>
      </c>
      <c r="I58" s="57"/>
    </row>
  </sheetData>
  <mergeCells count="1">
    <mergeCell ref="A2:I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75" fitToHeight="1000" orientation="landscape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showGridLines="0" showZeros="0" workbookViewId="0">
      <selection activeCell="H18" sqref="H18:H19"/>
    </sheetView>
  </sheetViews>
  <sheetFormatPr defaultColWidth="9.1640625" defaultRowHeight="12.75" customHeight="1"/>
  <cols>
    <col min="1" max="1" width="21.33203125" customWidth="1"/>
    <col min="2" max="2" width="48.6640625" customWidth="1"/>
    <col min="3" max="3" width="21.33203125" customWidth="1"/>
    <col min="4" max="4" width="30.5" customWidth="1"/>
    <col min="5" max="5" width="30.1640625" customWidth="1"/>
    <col min="6" max="6" width="26.5" customWidth="1"/>
    <col min="7" max="7" width="9.1640625" customWidth="1"/>
  </cols>
  <sheetData>
    <row r="1" spans="1:6" ht="30" customHeight="1">
      <c r="A1" s="13" t="s">
        <v>21</v>
      </c>
    </row>
    <row r="2" spans="1:6" ht="28.5" customHeight="1">
      <c r="A2" s="112" t="s">
        <v>299</v>
      </c>
      <c r="B2" s="112"/>
      <c r="C2" s="112"/>
      <c r="D2" s="112"/>
      <c r="E2" s="112"/>
      <c r="F2" s="112"/>
    </row>
    <row r="3" spans="1:6" ht="22.5" customHeight="1">
      <c r="F3" s="23" t="s">
        <v>41</v>
      </c>
    </row>
    <row r="4" spans="1:6" ht="22.5" customHeight="1">
      <c r="A4" s="24" t="s">
        <v>162</v>
      </c>
      <c r="B4" s="24" t="s">
        <v>163</v>
      </c>
      <c r="C4" s="24" t="s">
        <v>136</v>
      </c>
      <c r="D4" s="24" t="s">
        <v>164</v>
      </c>
      <c r="E4" s="24" t="s">
        <v>165</v>
      </c>
      <c r="F4" s="24" t="s">
        <v>167</v>
      </c>
    </row>
    <row r="5" spans="1:6" ht="15.75" customHeight="1">
      <c r="A5" s="46" t="s">
        <v>168</v>
      </c>
      <c r="B5" s="46" t="s">
        <v>169</v>
      </c>
      <c r="C5" s="58">
        <v>202.2758</v>
      </c>
      <c r="D5" s="58">
        <v>201.8458</v>
      </c>
      <c r="E5" s="58">
        <v>0.43</v>
      </c>
      <c r="F5" s="54"/>
    </row>
    <row r="6" spans="1:6" ht="12.75" customHeight="1">
      <c r="A6" s="18" t="s">
        <v>170</v>
      </c>
      <c r="B6" s="18" t="s">
        <v>171</v>
      </c>
      <c r="C6" s="58">
        <v>201.89699999999999</v>
      </c>
      <c r="D6" s="58">
        <v>201.46700000000001</v>
      </c>
      <c r="E6" s="58">
        <v>0.43</v>
      </c>
      <c r="F6" s="18"/>
    </row>
    <row r="7" spans="1:6" ht="12.75" customHeight="1">
      <c r="A7" s="18" t="s">
        <v>172</v>
      </c>
      <c r="B7" s="18" t="s">
        <v>173</v>
      </c>
      <c r="C7" s="58">
        <v>11.8042</v>
      </c>
      <c r="D7" s="58">
        <v>11.434200000000001</v>
      </c>
      <c r="E7" s="58">
        <v>0.37</v>
      </c>
      <c r="F7" s="18"/>
    </row>
    <row r="8" spans="1:6" ht="12.75" customHeight="1">
      <c r="A8" s="18" t="s">
        <v>174</v>
      </c>
      <c r="B8" s="18" t="s">
        <v>175</v>
      </c>
      <c r="C8" s="58">
        <v>0.06</v>
      </c>
      <c r="D8" s="58">
        <v>0</v>
      </c>
      <c r="E8" s="58">
        <v>0.06</v>
      </c>
      <c r="F8" s="18"/>
    </row>
    <row r="9" spans="1:6" ht="12.75" customHeight="1">
      <c r="A9" s="18" t="s">
        <v>176</v>
      </c>
      <c r="B9" s="18" t="s">
        <v>177</v>
      </c>
      <c r="C9" s="58">
        <v>126.6884</v>
      </c>
      <c r="D9" s="58">
        <v>126.6884</v>
      </c>
      <c r="E9" s="58">
        <v>0</v>
      </c>
      <c r="F9" s="18"/>
    </row>
    <row r="10" spans="1:6" ht="12.75" customHeight="1">
      <c r="A10" s="18" t="s">
        <v>178</v>
      </c>
      <c r="B10" s="18" t="s">
        <v>179</v>
      </c>
      <c r="C10" s="58">
        <v>63.3444</v>
      </c>
      <c r="D10" s="58">
        <v>63.3444</v>
      </c>
      <c r="E10" s="58">
        <v>0</v>
      </c>
      <c r="F10" s="18"/>
    </row>
    <row r="11" spans="1:6" ht="12.75" customHeight="1">
      <c r="A11" s="18" t="s">
        <v>180</v>
      </c>
      <c r="B11" s="18" t="s">
        <v>181</v>
      </c>
      <c r="C11" s="58">
        <v>0.37880000000000003</v>
      </c>
      <c r="D11" s="58">
        <v>0.37880000000000003</v>
      </c>
      <c r="E11" s="58">
        <v>0</v>
      </c>
      <c r="F11" s="18"/>
    </row>
    <row r="12" spans="1:6" ht="12.75" customHeight="1">
      <c r="A12" s="18" t="s">
        <v>182</v>
      </c>
      <c r="B12" s="18" t="s">
        <v>183</v>
      </c>
      <c r="C12" s="58">
        <v>0.37880000000000003</v>
      </c>
      <c r="D12" s="58">
        <v>0.37880000000000003</v>
      </c>
      <c r="E12" s="58">
        <v>0</v>
      </c>
      <c r="F12" s="18"/>
    </row>
    <row r="13" spans="1:6" ht="12.75" customHeight="1">
      <c r="A13" s="18" t="s">
        <v>184</v>
      </c>
      <c r="B13" s="20" t="s">
        <v>185</v>
      </c>
      <c r="C13" s="58">
        <v>73.029600000000002</v>
      </c>
      <c r="D13" s="58">
        <v>73.029600000000002</v>
      </c>
      <c r="E13" s="58">
        <v>0</v>
      </c>
      <c r="F13" s="20"/>
    </row>
    <row r="14" spans="1:6" ht="12.75" customHeight="1">
      <c r="A14" s="56" t="s">
        <v>186</v>
      </c>
      <c r="B14" s="57" t="s">
        <v>187</v>
      </c>
      <c r="C14" s="58">
        <v>73.029600000000002</v>
      </c>
      <c r="D14" s="58">
        <v>73.029600000000002</v>
      </c>
      <c r="E14" s="58">
        <v>0</v>
      </c>
      <c r="F14" s="57"/>
    </row>
    <row r="15" spans="1:6" ht="12.75" customHeight="1">
      <c r="A15" s="56" t="s">
        <v>188</v>
      </c>
      <c r="B15" s="56" t="s">
        <v>189</v>
      </c>
      <c r="C15" s="58">
        <v>30.2682</v>
      </c>
      <c r="D15" s="58">
        <v>30.2682</v>
      </c>
      <c r="E15" s="58">
        <v>0</v>
      </c>
      <c r="F15" s="57"/>
    </row>
    <row r="16" spans="1:6" ht="12.75" customHeight="1">
      <c r="A16" s="57" t="s">
        <v>190</v>
      </c>
      <c r="B16" s="56" t="s">
        <v>191</v>
      </c>
      <c r="C16" s="58">
        <v>42.761400000000002</v>
      </c>
      <c r="D16" s="58">
        <v>42.761400000000002</v>
      </c>
      <c r="E16" s="58">
        <v>0</v>
      </c>
      <c r="F16" s="57"/>
    </row>
    <row r="17" spans="1:6" ht="12.75" customHeight="1">
      <c r="A17" s="57" t="s">
        <v>192</v>
      </c>
      <c r="B17" s="56" t="s">
        <v>193</v>
      </c>
      <c r="C17" s="58">
        <v>901.14250000000004</v>
      </c>
      <c r="D17" s="58">
        <v>849.24369999999999</v>
      </c>
      <c r="E17" s="58">
        <v>51.898800000000001</v>
      </c>
      <c r="F17" s="57"/>
    </row>
    <row r="18" spans="1:6" ht="12.75" customHeight="1">
      <c r="A18" s="57" t="s">
        <v>194</v>
      </c>
      <c r="B18" s="56" t="s">
        <v>195</v>
      </c>
      <c r="C18" s="58">
        <v>901.14250000000004</v>
      </c>
      <c r="D18" s="58">
        <v>849.24369999999999</v>
      </c>
      <c r="E18" s="58">
        <v>51.898800000000001</v>
      </c>
      <c r="F18" s="57"/>
    </row>
    <row r="19" spans="1:6" ht="12.75" customHeight="1">
      <c r="A19" s="57" t="s">
        <v>196</v>
      </c>
      <c r="B19" s="56" t="s">
        <v>197</v>
      </c>
      <c r="C19" s="58">
        <v>901.14250000000004</v>
      </c>
      <c r="D19" s="58">
        <v>849.24369999999999</v>
      </c>
      <c r="E19" s="58">
        <v>51.898800000000001</v>
      </c>
      <c r="F19" s="57"/>
    </row>
    <row r="20" spans="1:6" ht="12.75" customHeight="1">
      <c r="A20" s="57" t="s">
        <v>198</v>
      </c>
      <c r="B20" s="57" t="s">
        <v>199</v>
      </c>
      <c r="C20" s="58">
        <v>96.888300000000001</v>
      </c>
      <c r="D20" s="58">
        <v>96.888300000000001</v>
      </c>
      <c r="E20" s="58">
        <v>0</v>
      </c>
      <c r="F20" s="57"/>
    </row>
    <row r="21" spans="1:6" ht="12.75" customHeight="1">
      <c r="A21" s="57" t="s">
        <v>200</v>
      </c>
      <c r="B21" s="57" t="s">
        <v>201</v>
      </c>
      <c r="C21" s="58">
        <v>96.888300000000001</v>
      </c>
      <c r="D21" s="58">
        <v>96.888300000000001</v>
      </c>
      <c r="E21" s="58">
        <v>0</v>
      </c>
      <c r="F21" s="57"/>
    </row>
    <row r="22" spans="1:6" ht="12.75" customHeight="1">
      <c r="A22" s="57" t="s">
        <v>202</v>
      </c>
      <c r="B22" s="57" t="s">
        <v>203</v>
      </c>
      <c r="C22" s="58">
        <v>96.888300000000001</v>
      </c>
      <c r="D22" s="58">
        <v>96.888300000000001</v>
      </c>
      <c r="E22" s="58">
        <v>0</v>
      </c>
      <c r="F22" s="57"/>
    </row>
  </sheetData>
  <mergeCells count="1">
    <mergeCell ref="A2:F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18</vt:i4>
      </vt:variant>
    </vt:vector>
  </HeadingPairs>
  <TitlesOfParts>
    <vt:vector size="36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  <vt:lpstr>'表15-部门整体支出绩效目标表'!Print_Area</vt:lpstr>
      <vt:lpstr>'表1-收支总表'!Print_Area</vt:lpstr>
      <vt:lpstr>'表4-财政拨款收支总表'!Print_Area</vt:lpstr>
      <vt:lpstr>'表9-政府性基金收支表'!Print_Area</vt:lpstr>
      <vt:lpstr>封面!Print_Area</vt:lpstr>
      <vt:lpstr>目录!Print_Area</vt:lpstr>
      <vt:lpstr>'表10-专项业务经费支出表'!Print_Titles</vt:lpstr>
      <vt:lpstr>'表12-政府采购（资产配置、购买服务）预算表'!Print_Titles</vt:lpstr>
      <vt:lpstr>'表13-一般公共预算拨款“三公”经费及会议培训费表'!Print_Titles</vt:lpstr>
      <vt:lpstr>'表1-收支总表'!Print_Titles</vt:lpstr>
      <vt:lpstr>'表2-收入总表'!Print_Titles</vt:lpstr>
      <vt:lpstr>'表3-支出总表'!Print_Titles</vt:lpstr>
      <vt:lpstr>'表4-财政拨款收支总表'!Print_Titles</vt:lpstr>
      <vt:lpstr>'表5-一般公共预算支出明细表（按功能科目）'!Print_Titles</vt:lpstr>
      <vt:lpstr>'表6-一般公共预算支出明细表（按经济分类科目）'!Print_Titles</vt:lpstr>
      <vt:lpstr>'表7-一般公共预算基本支出明细表（按功能科目）'!Print_Titles</vt:lpstr>
      <vt:lpstr>'表8-一般公共预算基本支出明细表（按经济分类科目）'!Print_Titles</vt:lpstr>
      <vt:lpstr>'表9-政府性基金收支表'!Print_Titles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WRGHO</cp:lastModifiedBy>
  <cp:revision>1</cp:revision>
  <dcterms:created xsi:type="dcterms:W3CDTF">2018-01-09T01:56:00Z</dcterms:created>
  <dcterms:modified xsi:type="dcterms:W3CDTF">2021-03-12T08:47:46Z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